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dESKTOP\Final all\5th submission\4th Submission 30012020\Additional files\"/>
    </mc:Choice>
  </mc:AlternateContent>
  <xr:revisionPtr revIDLastSave="0" documentId="13_ncr:1_{248F5FEC-E63C-4786-93B8-D7F58791AB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91" i="1" l="1"/>
  <c r="F91" i="1"/>
  <c r="H90" i="1"/>
  <c r="F90" i="1"/>
  <c r="H89" i="1"/>
  <c r="F89" i="1"/>
  <c r="H88" i="1"/>
  <c r="F88" i="1"/>
  <c r="H87" i="1"/>
  <c r="F87" i="1"/>
  <c r="H86" i="1"/>
  <c r="F86" i="1"/>
  <c r="H85" i="1"/>
  <c r="F85" i="1"/>
  <c r="H84" i="1"/>
  <c r="F84" i="1"/>
  <c r="H83" i="1"/>
  <c r="F83" i="1"/>
  <c r="H82" i="1"/>
  <c r="F82" i="1"/>
  <c r="H81" i="1"/>
  <c r="F81" i="1"/>
  <c r="H80" i="1"/>
  <c r="F80" i="1"/>
  <c r="H79" i="1"/>
  <c r="F79" i="1"/>
  <c r="H78" i="1"/>
  <c r="F78" i="1"/>
  <c r="H77" i="1"/>
  <c r="F77" i="1"/>
  <c r="H76" i="1"/>
  <c r="F76" i="1"/>
  <c r="H75" i="1"/>
  <c r="F75" i="1"/>
  <c r="H74" i="1"/>
  <c r="F74" i="1"/>
  <c r="H73" i="1"/>
  <c r="F73" i="1"/>
  <c r="H72" i="1"/>
  <c r="F72" i="1"/>
  <c r="H71" i="1"/>
  <c r="F71" i="1"/>
  <c r="H70" i="1"/>
  <c r="F70" i="1"/>
  <c r="H69" i="1"/>
  <c r="F69" i="1"/>
  <c r="H68" i="1"/>
  <c r="F68" i="1"/>
  <c r="H67" i="1"/>
  <c r="F67" i="1"/>
  <c r="H66" i="1"/>
  <c r="F66" i="1"/>
  <c r="H65" i="1"/>
  <c r="F65" i="1"/>
  <c r="H64" i="1"/>
  <c r="F64" i="1"/>
  <c r="H63" i="1"/>
  <c r="F63" i="1"/>
  <c r="H62" i="1"/>
  <c r="F62" i="1"/>
  <c r="H61" i="1"/>
  <c r="F61" i="1"/>
  <c r="H60" i="1"/>
  <c r="F60" i="1"/>
  <c r="H59" i="1"/>
  <c r="F59" i="1"/>
  <c r="H58" i="1"/>
  <c r="F58" i="1"/>
  <c r="H57" i="1"/>
  <c r="F57" i="1"/>
  <c r="H56" i="1"/>
  <c r="F56" i="1"/>
  <c r="H55" i="1"/>
  <c r="F55" i="1"/>
  <c r="H54" i="1"/>
  <c r="F54" i="1"/>
  <c r="H53" i="1"/>
  <c r="F53" i="1"/>
  <c r="H52" i="1"/>
  <c r="F52" i="1"/>
  <c r="H51" i="1"/>
  <c r="F51" i="1"/>
  <c r="H50" i="1"/>
  <c r="F50" i="1"/>
  <c r="H49" i="1"/>
  <c r="F49" i="1"/>
  <c r="H48" i="1"/>
  <c r="F48" i="1"/>
  <c r="H47" i="1"/>
  <c r="F47" i="1"/>
  <c r="H46" i="1"/>
  <c r="F46" i="1"/>
  <c r="H45" i="1"/>
  <c r="F45" i="1"/>
  <c r="H44" i="1"/>
  <c r="F44" i="1"/>
  <c r="H43" i="1"/>
  <c r="F43" i="1"/>
  <c r="H42" i="1"/>
  <c r="F42" i="1"/>
  <c r="H41" i="1"/>
  <c r="F41" i="1"/>
  <c r="H40" i="1"/>
  <c r="F40" i="1"/>
  <c r="H39" i="1"/>
  <c r="F39" i="1"/>
  <c r="H38" i="1"/>
  <c r="F38" i="1"/>
  <c r="H37" i="1"/>
  <c r="F37" i="1"/>
  <c r="H36" i="1"/>
  <c r="F36" i="1"/>
  <c r="H35" i="1"/>
  <c r="F35" i="1"/>
  <c r="H34" i="1"/>
  <c r="F34" i="1"/>
  <c r="H33" i="1"/>
  <c r="F33" i="1"/>
  <c r="H32" i="1"/>
  <c r="F32" i="1"/>
  <c r="H31" i="1"/>
  <c r="F31" i="1"/>
  <c r="H30" i="1"/>
  <c r="F30" i="1"/>
  <c r="H29" i="1"/>
  <c r="F29" i="1"/>
  <c r="H28" i="1"/>
  <c r="F28" i="1"/>
  <c r="H27" i="1"/>
  <c r="F27" i="1"/>
  <c r="H26" i="1"/>
  <c r="F26" i="1"/>
  <c r="H25" i="1"/>
  <c r="F25" i="1"/>
  <c r="H24" i="1"/>
  <c r="F24" i="1"/>
  <c r="H23" i="1"/>
  <c r="F23" i="1"/>
  <c r="H22" i="1"/>
  <c r="F22" i="1"/>
  <c r="H21" i="1"/>
  <c r="F21" i="1"/>
  <c r="H20" i="1"/>
  <c r="F20" i="1"/>
  <c r="H19" i="1"/>
  <c r="F19" i="1"/>
  <c r="H18" i="1"/>
  <c r="F18" i="1"/>
  <c r="H17" i="1"/>
  <c r="F17" i="1"/>
  <c r="H16" i="1"/>
  <c r="F16" i="1"/>
  <c r="H15" i="1"/>
  <c r="F15" i="1"/>
  <c r="H14" i="1"/>
  <c r="F14" i="1"/>
  <c r="H13" i="1"/>
  <c r="F13" i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<sst xmlns="http://schemas.openxmlformats.org/spreadsheetml/2006/main" count="357" uniqueCount="126">
  <si>
    <t>PgWRKY</t>
  </si>
  <si>
    <t>Database Gene ID</t>
  </si>
  <si>
    <t>Chromosome</t>
  </si>
  <si>
    <t>Chromosomal Coordinates</t>
  </si>
  <si>
    <t>bp length</t>
  </si>
  <si>
    <t>Exons</t>
  </si>
  <si>
    <t>Introns</t>
  </si>
  <si>
    <t>Sequence length (amino acids)</t>
  </si>
  <si>
    <t>Molecular weight (kDa)</t>
  </si>
  <si>
    <t>Theoretical pI</t>
  </si>
  <si>
    <t>The instability index (II)</t>
  </si>
  <si>
    <t>Aliphatic index</t>
  </si>
  <si>
    <t>Grand average of hydropathicity (GRAVY)</t>
  </si>
  <si>
    <t>Start</t>
  </si>
  <si>
    <t>End</t>
  </si>
  <si>
    <t>PgWRKY1</t>
  </si>
  <si>
    <t>chr1</t>
  </si>
  <si>
    <t>Stable</t>
  </si>
  <si>
    <t>PgWRKY2</t>
  </si>
  <si>
    <t>Unstable</t>
  </si>
  <si>
    <t>PgWRKY3</t>
  </si>
  <si>
    <t>PgWRKY4</t>
  </si>
  <si>
    <t>PgWRKY5</t>
  </si>
  <si>
    <t>PgWRKY6</t>
  </si>
  <si>
    <t>undefined</t>
  </si>
  <si>
    <t>Its pI and Mw cannot be computed</t>
  </si>
  <si>
    <t>PgWRKY7</t>
  </si>
  <si>
    <t>Its pI and Mw cannot be computed.</t>
  </si>
  <si>
    <t>PgWRKY8</t>
  </si>
  <si>
    <t>PgWRKY9</t>
  </si>
  <si>
    <t>PgWRKY10</t>
  </si>
  <si>
    <t>PgWRKY11</t>
  </si>
  <si>
    <t>PgWRKY12</t>
  </si>
  <si>
    <t>PgWRKY13</t>
  </si>
  <si>
    <t>PgWRKY14</t>
  </si>
  <si>
    <t>PgWRKY15</t>
  </si>
  <si>
    <t>PgWRKY16</t>
  </si>
  <si>
    <t>PgWRKY17</t>
  </si>
  <si>
    <t>PgWRKY18</t>
  </si>
  <si>
    <t>PgWRKY19</t>
  </si>
  <si>
    <t>PgWRKY20</t>
  </si>
  <si>
    <t>PgWRKY21</t>
  </si>
  <si>
    <t>PgWRKY22</t>
  </si>
  <si>
    <t>PgWRKY23</t>
  </si>
  <si>
    <t>chr2</t>
  </si>
  <si>
    <t>PgWRKY24</t>
  </si>
  <si>
    <t>PgWRKY25</t>
  </si>
  <si>
    <t>PgWRKY26</t>
  </si>
  <si>
    <t>PgWRKY27</t>
  </si>
  <si>
    <t>PgWRKY28</t>
  </si>
  <si>
    <t>PgWRKY29</t>
  </si>
  <si>
    <t>PgWRKY30</t>
  </si>
  <si>
    <t>PgWRKY31</t>
  </si>
  <si>
    <t>PgWRKY32</t>
  </si>
  <si>
    <t>PgWRKY33</t>
  </si>
  <si>
    <t>PgWRKY34</t>
  </si>
  <si>
    <t>chr3</t>
  </si>
  <si>
    <t>PgWRKY35</t>
  </si>
  <si>
    <t>PgWRKY36</t>
  </si>
  <si>
    <t>PgWRKY37</t>
  </si>
  <si>
    <t>PgWRKY38</t>
  </si>
  <si>
    <t>PgWRKY39</t>
  </si>
  <si>
    <t>PgWRKY40</t>
  </si>
  <si>
    <t>PgWRKY41</t>
  </si>
  <si>
    <t>PgWRKY42</t>
  </si>
  <si>
    <t>PgWRKY43</t>
  </si>
  <si>
    <t>PgWRKY44</t>
  </si>
  <si>
    <t>chr4</t>
  </si>
  <si>
    <t>PgWRKY45</t>
  </si>
  <si>
    <t>PgWRKY46</t>
  </si>
  <si>
    <t>PgWRKY47</t>
  </si>
  <si>
    <t>PgWRKY48</t>
  </si>
  <si>
    <t>PgWRKY49</t>
  </si>
  <si>
    <t>PgWRKY50</t>
  </si>
  <si>
    <t>PgWRKY51</t>
  </si>
  <si>
    <t>PgWRKY52</t>
  </si>
  <si>
    <t>PgWRKY53</t>
  </si>
  <si>
    <t>PgWRKY54</t>
  </si>
  <si>
    <t>PgWRKY55</t>
  </si>
  <si>
    <t>PgWRKY56</t>
  </si>
  <si>
    <t>chr5</t>
  </si>
  <si>
    <t>PgWRKY57</t>
  </si>
  <si>
    <t>PgWRKY58</t>
  </si>
  <si>
    <t>PgWRKY59</t>
  </si>
  <si>
    <t>PgWRKY60</t>
  </si>
  <si>
    <t>PgWRKY61</t>
  </si>
  <si>
    <t>PgWRKY62</t>
  </si>
  <si>
    <t>chr6</t>
  </si>
  <si>
    <t>PgWRKY63</t>
  </si>
  <si>
    <t>PgWRKY64</t>
  </si>
  <si>
    <t>PgWRKY65</t>
  </si>
  <si>
    <t>PgWRKY66</t>
  </si>
  <si>
    <t>PgWRKY67</t>
  </si>
  <si>
    <t>PgWRKY68</t>
  </si>
  <si>
    <t>PgWRKY69</t>
  </si>
  <si>
    <t>PgWRKY70</t>
  </si>
  <si>
    <t>PgWRKY71</t>
  </si>
  <si>
    <t>PgWRKY72</t>
  </si>
  <si>
    <t>PgWRKY73</t>
  </si>
  <si>
    <t>PgWRKY74</t>
  </si>
  <si>
    <t>PgWRKY75</t>
  </si>
  <si>
    <t>PgWRKY76</t>
  </si>
  <si>
    <t>PgWRKY77</t>
  </si>
  <si>
    <t>PgWRKY78</t>
  </si>
  <si>
    <t>PgWRKY79</t>
  </si>
  <si>
    <t>PgWRKY80</t>
  </si>
  <si>
    <t>PgWRKY81</t>
  </si>
  <si>
    <t>PgWRKY82</t>
  </si>
  <si>
    <t>PgWRKY83</t>
  </si>
  <si>
    <t>chr7</t>
  </si>
  <si>
    <t>PgWRKY84</t>
  </si>
  <si>
    <t>PgWRKY85</t>
  </si>
  <si>
    <t>PgWRKY86</t>
  </si>
  <si>
    <t>PgWRKY87</t>
  </si>
  <si>
    <t>PgWRKY88</t>
  </si>
  <si>
    <t>PgWRKY89</t>
  </si>
  <si>
    <t>-</t>
  </si>
  <si>
    <t>PgWRKY90</t>
  </si>
  <si>
    <t>PgWRKY91</t>
  </si>
  <si>
    <t>PgWRKY92</t>
  </si>
  <si>
    <t>PgWRKY93</t>
  </si>
  <si>
    <t>PgWRKY94</t>
  </si>
  <si>
    <t>PgWRKY95</t>
  </si>
  <si>
    <t>PgWRKY96</t>
  </si>
  <si>
    <t>PgWRKY97</t>
  </si>
  <si>
    <t>Table S1: Protein features and chromosomal details of identified 97 PgWRKYs.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</si>
</sst>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0" fillId="0" borderId="1" xfId="0" applyFill="1" applyBorder="1"/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"/>
  <sheetViews>
    <sheetView tabSelected="1" topLeftCell="A4" workbookViewId="0">
      <selection activeCell="E25" sqref="E25"/>
    </sheetView>
  </sheetViews>
  <sheetFormatPr defaultRowHeight="15" x14ac:dyDescent="0.25"/>
  <cols>
    <col min="1" max="1" width="12.85546875" style="1" customWidth="1"/>
    <col min="2" max="2" width="11.140625" style="1" customWidth="1"/>
    <col min="3" max="3" width="14.7109375" style="1" customWidth="1"/>
    <col min="4" max="4" width="12.28515625" style="1" customWidth="1"/>
    <col min="5" max="5" width="15.5703125" style="1" customWidth="1"/>
    <col min="6" max="6" width="9.140625" style="1" customWidth="1"/>
    <col min="7" max="7" width="8" style="1" customWidth="1"/>
    <col min="8" max="8" width="8.5703125" style="1" customWidth="1"/>
    <col min="9" max="9" width="15.28515625" style="1" customWidth="1"/>
    <col min="10" max="10" width="14" style="1" customWidth="1"/>
    <col min="11" max="11" width="22" style="1" customWidth="1"/>
    <col min="12" max="14" width="9.140625" style="1"/>
    <col min="15" max="15" width="17.42578125" style="1" customWidth="1"/>
    <col min="16" max="16384" width="9.140625" style="1"/>
  </cols>
  <sheetData>
    <row r="1" spans="1:15" ht="15.75" x14ac:dyDescent="0.25">
      <c r="A1" s="13" t="s">
        <v>125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33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/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/>
      <c r="N2" s="12" t="s">
        <v>11</v>
      </c>
      <c r="O2" s="12" t="s">
        <v>12</v>
      </c>
    </row>
    <row r="3" spans="1:15" ht="21" customHeight="1" x14ac:dyDescent="0.25">
      <c r="A3" s="12"/>
      <c r="B3" s="12"/>
      <c r="C3" s="12"/>
      <c r="D3" s="11" t="s">
        <v>13</v>
      </c>
      <c r="E3" s="11" t="s">
        <v>14</v>
      </c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15.75" x14ac:dyDescent="0.25">
      <c r="A4" s="2" t="s">
        <v>15</v>
      </c>
      <c r="B4" s="3">
        <v>10017428</v>
      </c>
      <c r="C4" s="4" t="s">
        <v>16</v>
      </c>
      <c r="D4" s="5">
        <v>149622401</v>
      </c>
      <c r="E4" s="5">
        <v>149624737</v>
      </c>
      <c r="F4" s="5">
        <f>E4-D4</f>
        <v>2336</v>
      </c>
      <c r="G4" s="6">
        <v>3</v>
      </c>
      <c r="H4" s="6">
        <v>2</v>
      </c>
      <c r="I4" s="2">
        <v>270</v>
      </c>
      <c r="J4" s="2">
        <v>29.11863</v>
      </c>
      <c r="K4" s="2">
        <v>5.56</v>
      </c>
      <c r="L4" s="2">
        <v>34.979999999999997</v>
      </c>
      <c r="M4" s="2" t="s">
        <v>17</v>
      </c>
      <c r="N4" s="2">
        <v>69.56</v>
      </c>
      <c r="O4" s="2">
        <v>0.34300000000000003</v>
      </c>
    </row>
    <row r="5" spans="1:15" ht="15.75" x14ac:dyDescent="0.25">
      <c r="A5" s="2" t="s">
        <v>18</v>
      </c>
      <c r="B5" s="3">
        <v>10017429</v>
      </c>
      <c r="C5" s="4" t="s">
        <v>16</v>
      </c>
      <c r="D5" s="5">
        <v>149855790</v>
      </c>
      <c r="E5" s="5">
        <v>149857056</v>
      </c>
      <c r="F5" s="5">
        <f t="shared" ref="F5:F68" si="0">E5-D5</f>
        <v>1266</v>
      </c>
      <c r="G5" s="6">
        <v>4</v>
      </c>
      <c r="H5" s="6">
        <v>3</v>
      </c>
      <c r="I5" s="2">
        <v>261</v>
      </c>
      <c r="J5" s="2">
        <v>27.596220000000002</v>
      </c>
      <c r="K5" s="2">
        <v>5.47</v>
      </c>
      <c r="L5" s="2">
        <v>44.58</v>
      </c>
      <c r="M5" s="2" t="s">
        <v>19</v>
      </c>
      <c r="N5" s="2">
        <v>58.51</v>
      </c>
      <c r="O5" s="2">
        <v>0.58499999999999996</v>
      </c>
    </row>
    <row r="6" spans="1:15" ht="15.75" x14ac:dyDescent="0.25">
      <c r="A6" s="2" t="s">
        <v>20</v>
      </c>
      <c r="B6" s="3">
        <v>10020680</v>
      </c>
      <c r="C6" s="4" t="s">
        <v>16</v>
      </c>
      <c r="D6" s="5">
        <v>155908876</v>
      </c>
      <c r="E6" s="5">
        <v>155913645</v>
      </c>
      <c r="F6" s="5">
        <f t="shared" si="0"/>
        <v>4769</v>
      </c>
      <c r="G6" s="6">
        <v>6</v>
      </c>
      <c r="H6" s="6">
        <v>5</v>
      </c>
      <c r="I6" s="2">
        <v>546</v>
      </c>
      <c r="J6" s="2">
        <v>60.728730000000006</v>
      </c>
      <c r="K6" s="2">
        <v>8.8000000000000007</v>
      </c>
      <c r="L6" s="2">
        <v>51.43</v>
      </c>
      <c r="M6" s="2" t="s">
        <v>19</v>
      </c>
      <c r="N6" s="2">
        <v>50.93</v>
      </c>
      <c r="O6" s="2">
        <v>0.86699999999999999</v>
      </c>
    </row>
    <row r="7" spans="1:15" ht="15.75" x14ac:dyDescent="0.25">
      <c r="A7" s="2" t="s">
        <v>21</v>
      </c>
      <c r="B7" s="3">
        <v>10013647</v>
      </c>
      <c r="C7" s="4" t="s">
        <v>16</v>
      </c>
      <c r="D7" s="5">
        <v>192469907</v>
      </c>
      <c r="E7" s="5">
        <v>192470950</v>
      </c>
      <c r="F7" s="5">
        <f t="shared" si="0"/>
        <v>1043</v>
      </c>
      <c r="G7" s="6">
        <v>3</v>
      </c>
      <c r="H7" s="6">
        <v>2</v>
      </c>
      <c r="I7" s="2">
        <v>292</v>
      </c>
      <c r="J7" s="2">
        <v>32.07687</v>
      </c>
      <c r="K7" s="2">
        <v>5.15</v>
      </c>
      <c r="L7" s="2">
        <v>61.16</v>
      </c>
      <c r="M7" s="2" t="s">
        <v>19</v>
      </c>
      <c r="N7" s="2">
        <v>64.930000000000007</v>
      </c>
      <c r="O7" s="2">
        <v>0.55400000000000005</v>
      </c>
    </row>
    <row r="8" spans="1:15" ht="15.75" x14ac:dyDescent="0.25">
      <c r="A8" s="2" t="s">
        <v>22</v>
      </c>
      <c r="B8" s="3">
        <v>10013651</v>
      </c>
      <c r="C8" s="4" t="s">
        <v>16</v>
      </c>
      <c r="D8" s="5">
        <v>192606206</v>
      </c>
      <c r="E8" s="5">
        <v>192608752</v>
      </c>
      <c r="F8" s="5">
        <f t="shared" si="0"/>
        <v>2546</v>
      </c>
      <c r="G8" s="6">
        <v>3</v>
      </c>
      <c r="H8" s="6">
        <v>2</v>
      </c>
      <c r="I8" s="2">
        <v>276</v>
      </c>
      <c r="J8" s="2">
        <v>30.973669999999998</v>
      </c>
      <c r="K8" s="2">
        <v>6.84</v>
      </c>
      <c r="L8" s="2">
        <v>65.510000000000005</v>
      </c>
      <c r="M8" s="2" t="s">
        <v>19</v>
      </c>
      <c r="N8" s="2">
        <v>62.25</v>
      </c>
      <c r="O8" s="2">
        <v>0.81100000000000005</v>
      </c>
    </row>
    <row r="9" spans="1:15" ht="31.5" x14ac:dyDescent="0.25">
      <c r="A9" s="2" t="s">
        <v>23</v>
      </c>
      <c r="B9" s="3">
        <v>10026632</v>
      </c>
      <c r="C9" s="4" t="s">
        <v>16</v>
      </c>
      <c r="D9" s="5">
        <v>202483232</v>
      </c>
      <c r="E9" s="5">
        <v>202485609</v>
      </c>
      <c r="F9" s="5">
        <f t="shared" si="0"/>
        <v>2377</v>
      </c>
      <c r="G9" s="6">
        <v>4</v>
      </c>
      <c r="H9" s="6">
        <v>3</v>
      </c>
      <c r="I9" s="2">
        <v>564</v>
      </c>
      <c r="J9" s="2" t="s">
        <v>24</v>
      </c>
      <c r="K9" s="7" t="s">
        <v>25</v>
      </c>
      <c r="L9" s="2">
        <v>51.37</v>
      </c>
      <c r="M9" s="2" t="s">
        <v>19</v>
      </c>
      <c r="N9" s="2">
        <v>41.91</v>
      </c>
      <c r="O9" s="2">
        <v>0.627</v>
      </c>
    </row>
    <row r="10" spans="1:15" ht="31.5" x14ac:dyDescent="0.25">
      <c r="A10" s="2" t="s">
        <v>26</v>
      </c>
      <c r="B10" s="3">
        <v>10024617</v>
      </c>
      <c r="C10" s="4" t="s">
        <v>16</v>
      </c>
      <c r="D10" s="5">
        <v>224327192</v>
      </c>
      <c r="E10" s="5">
        <v>224328163</v>
      </c>
      <c r="F10" s="5">
        <f t="shared" si="0"/>
        <v>971</v>
      </c>
      <c r="G10" s="6">
        <v>3</v>
      </c>
      <c r="H10" s="6">
        <v>2</v>
      </c>
      <c r="I10" s="2">
        <v>225</v>
      </c>
      <c r="J10" s="2" t="s">
        <v>24</v>
      </c>
      <c r="K10" s="7" t="s">
        <v>27</v>
      </c>
      <c r="L10" s="2">
        <v>73.510000000000005</v>
      </c>
      <c r="M10" s="2" t="s">
        <v>19</v>
      </c>
      <c r="N10" s="2">
        <v>41.33</v>
      </c>
      <c r="O10" s="2">
        <v>0.92100000000000004</v>
      </c>
    </row>
    <row r="11" spans="1:15" ht="15.75" x14ac:dyDescent="0.25">
      <c r="A11" s="2" t="s">
        <v>28</v>
      </c>
      <c r="B11" s="3">
        <v>10013718</v>
      </c>
      <c r="C11" s="4" t="s">
        <v>16</v>
      </c>
      <c r="D11" s="5">
        <v>231525987</v>
      </c>
      <c r="E11" s="5">
        <v>231528381</v>
      </c>
      <c r="F11" s="5">
        <f t="shared" si="0"/>
        <v>2394</v>
      </c>
      <c r="G11" s="6">
        <v>3</v>
      </c>
      <c r="H11" s="6">
        <v>2</v>
      </c>
      <c r="I11" s="2">
        <v>403</v>
      </c>
      <c r="J11" s="2">
        <v>43.086599999999997</v>
      </c>
      <c r="K11" s="2">
        <v>6.51</v>
      </c>
      <c r="L11" s="2">
        <v>43.11</v>
      </c>
      <c r="M11" s="2" t="s">
        <v>19</v>
      </c>
      <c r="N11" s="2">
        <v>52.21</v>
      </c>
      <c r="O11" s="2">
        <v>0.64300000000000002</v>
      </c>
    </row>
    <row r="12" spans="1:15" ht="15.75" x14ac:dyDescent="0.25">
      <c r="A12" s="2" t="s">
        <v>29</v>
      </c>
      <c r="B12" s="3">
        <v>10011784</v>
      </c>
      <c r="C12" s="4" t="s">
        <v>16</v>
      </c>
      <c r="D12" s="5">
        <v>232086306</v>
      </c>
      <c r="E12" s="5">
        <v>232088538</v>
      </c>
      <c r="F12" s="5">
        <f t="shared" si="0"/>
        <v>2232</v>
      </c>
      <c r="G12" s="6">
        <v>7</v>
      </c>
      <c r="H12" s="6">
        <v>6</v>
      </c>
      <c r="I12" s="2">
        <v>443</v>
      </c>
      <c r="J12" s="2">
        <v>47.027740000000001</v>
      </c>
      <c r="K12" s="2">
        <v>6.76</v>
      </c>
      <c r="L12" s="2">
        <v>59.17</v>
      </c>
      <c r="M12" s="2" t="s">
        <v>19</v>
      </c>
      <c r="N12" s="2">
        <v>63.05</v>
      </c>
      <c r="O12" s="2">
        <v>0.58299999999999996</v>
      </c>
    </row>
    <row r="13" spans="1:15" ht="15.75" x14ac:dyDescent="0.25">
      <c r="A13" s="2" t="s">
        <v>30</v>
      </c>
      <c r="B13" s="3">
        <v>10007743</v>
      </c>
      <c r="C13" s="4" t="s">
        <v>16</v>
      </c>
      <c r="D13" s="5">
        <v>232740014</v>
      </c>
      <c r="E13" s="5">
        <v>232741039</v>
      </c>
      <c r="F13" s="5">
        <f t="shared" si="0"/>
        <v>1025</v>
      </c>
      <c r="G13" s="6">
        <v>3</v>
      </c>
      <c r="H13" s="6">
        <f t="shared" ref="H13:H76" si="1">G13-1</f>
        <v>2</v>
      </c>
      <c r="I13" s="2">
        <v>194</v>
      </c>
      <c r="J13" s="2">
        <v>21.195740000000001</v>
      </c>
      <c r="K13" s="2">
        <v>4.54</v>
      </c>
      <c r="L13" s="2">
        <v>43.09</v>
      </c>
      <c r="M13" s="2" t="s">
        <v>19</v>
      </c>
      <c r="N13" s="2">
        <v>71.03</v>
      </c>
      <c r="O13" s="2">
        <v>0.438</v>
      </c>
    </row>
    <row r="14" spans="1:15" ht="15.75" x14ac:dyDescent="0.25">
      <c r="A14" s="2" t="s">
        <v>31</v>
      </c>
      <c r="B14" s="3">
        <v>10018809</v>
      </c>
      <c r="C14" s="4" t="s">
        <v>16</v>
      </c>
      <c r="D14" s="5">
        <v>236004974</v>
      </c>
      <c r="E14" s="5">
        <v>236006879</v>
      </c>
      <c r="F14" s="5">
        <f t="shared" si="0"/>
        <v>1905</v>
      </c>
      <c r="G14" s="6">
        <v>3</v>
      </c>
      <c r="H14" s="6">
        <f t="shared" si="1"/>
        <v>2</v>
      </c>
      <c r="I14" s="2">
        <v>266</v>
      </c>
      <c r="J14" s="2">
        <v>28.97925</v>
      </c>
      <c r="K14" s="2">
        <v>6.56</v>
      </c>
      <c r="L14" s="2">
        <v>61.44</v>
      </c>
      <c r="M14" s="2" t="s">
        <v>19</v>
      </c>
      <c r="N14" s="2">
        <v>54.81</v>
      </c>
      <c r="O14" s="2">
        <v>0.71599999999999997</v>
      </c>
    </row>
    <row r="15" spans="1:15" ht="15.75" x14ac:dyDescent="0.25">
      <c r="A15" s="2" t="s">
        <v>32</v>
      </c>
      <c r="B15" s="3">
        <v>10018807</v>
      </c>
      <c r="C15" s="4" t="s">
        <v>16</v>
      </c>
      <c r="D15" s="5">
        <v>236121591</v>
      </c>
      <c r="E15" s="5">
        <v>236123141</v>
      </c>
      <c r="F15" s="5">
        <f t="shared" si="0"/>
        <v>1550</v>
      </c>
      <c r="G15" s="6">
        <v>4</v>
      </c>
      <c r="H15" s="6">
        <f t="shared" si="1"/>
        <v>3</v>
      </c>
      <c r="I15" s="2">
        <v>268</v>
      </c>
      <c r="J15" s="2">
        <v>28.587919999999997</v>
      </c>
      <c r="K15" s="2">
        <v>5.05</v>
      </c>
      <c r="L15" s="2">
        <v>59.09</v>
      </c>
      <c r="M15" s="2" t="s">
        <v>19</v>
      </c>
      <c r="N15" s="2">
        <v>71.040000000000006</v>
      </c>
      <c r="O15" s="2">
        <v>0.48799999999999999</v>
      </c>
    </row>
    <row r="16" spans="1:15" ht="15.75" x14ac:dyDescent="0.25">
      <c r="A16" s="2" t="s">
        <v>33</v>
      </c>
      <c r="B16" s="3">
        <v>10006859</v>
      </c>
      <c r="C16" s="4" t="s">
        <v>16</v>
      </c>
      <c r="D16" s="5">
        <v>239165640</v>
      </c>
      <c r="E16" s="5">
        <v>239169392</v>
      </c>
      <c r="F16" s="5">
        <f t="shared" si="0"/>
        <v>3752</v>
      </c>
      <c r="G16" s="6">
        <v>3</v>
      </c>
      <c r="H16" s="6">
        <f t="shared" si="1"/>
        <v>2</v>
      </c>
      <c r="I16" s="2">
        <v>276</v>
      </c>
      <c r="J16" s="2">
        <v>30.163599999999999</v>
      </c>
      <c r="K16" s="2">
        <v>6.3</v>
      </c>
      <c r="L16" s="2">
        <v>65.05</v>
      </c>
      <c r="M16" s="2" t="s">
        <v>19</v>
      </c>
      <c r="N16" s="2">
        <v>53.48</v>
      </c>
      <c r="O16" s="2">
        <v>0.70799999999999996</v>
      </c>
    </row>
    <row r="17" spans="1:15" ht="15.75" x14ac:dyDescent="0.25">
      <c r="A17" s="2" t="s">
        <v>34</v>
      </c>
      <c r="B17" s="3">
        <v>10027907</v>
      </c>
      <c r="C17" s="4" t="s">
        <v>16</v>
      </c>
      <c r="D17" s="5">
        <v>242557234</v>
      </c>
      <c r="E17" s="5">
        <v>242558164</v>
      </c>
      <c r="F17" s="5">
        <f t="shared" si="0"/>
        <v>930</v>
      </c>
      <c r="G17" s="6">
        <v>3</v>
      </c>
      <c r="H17" s="6">
        <f t="shared" si="1"/>
        <v>2</v>
      </c>
      <c r="I17" s="2">
        <v>199</v>
      </c>
      <c r="J17" s="2">
        <v>21.42353</v>
      </c>
      <c r="K17" s="2">
        <v>6.13</v>
      </c>
      <c r="L17" s="2">
        <v>59.45</v>
      </c>
      <c r="M17" s="2" t="s">
        <v>19</v>
      </c>
      <c r="N17" s="2">
        <v>45.28</v>
      </c>
      <c r="O17" s="2">
        <v>0.59799999999999998</v>
      </c>
    </row>
    <row r="18" spans="1:15" ht="15.75" x14ac:dyDescent="0.25">
      <c r="A18" s="2" t="s">
        <v>35</v>
      </c>
      <c r="B18" s="3">
        <v>10029404</v>
      </c>
      <c r="C18" s="4" t="s">
        <v>16</v>
      </c>
      <c r="D18" s="5">
        <v>253444754</v>
      </c>
      <c r="E18" s="5">
        <v>253449205</v>
      </c>
      <c r="F18" s="5">
        <f t="shared" si="0"/>
        <v>4451</v>
      </c>
      <c r="G18" s="6">
        <v>6</v>
      </c>
      <c r="H18" s="6">
        <f t="shared" si="1"/>
        <v>5</v>
      </c>
      <c r="I18" s="2">
        <v>407</v>
      </c>
      <c r="J18" s="2">
        <v>42.181230000000006</v>
      </c>
      <c r="K18" s="2">
        <v>5.75</v>
      </c>
      <c r="L18" s="2">
        <v>54.27</v>
      </c>
      <c r="M18" s="2" t="s">
        <v>19</v>
      </c>
      <c r="N18" s="2">
        <v>55.92</v>
      </c>
      <c r="O18" s="2">
        <v>0.67</v>
      </c>
    </row>
    <row r="19" spans="1:15" ht="15.75" x14ac:dyDescent="0.25">
      <c r="A19" s="2" t="s">
        <v>36</v>
      </c>
      <c r="B19" s="3">
        <v>10004867</v>
      </c>
      <c r="C19" s="4" t="s">
        <v>16</v>
      </c>
      <c r="D19" s="5">
        <v>254986346</v>
      </c>
      <c r="E19" s="5">
        <v>254986863</v>
      </c>
      <c r="F19" s="5">
        <f t="shared" si="0"/>
        <v>517</v>
      </c>
      <c r="G19" s="6">
        <v>2</v>
      </c>
      <c r="H19" s="6">
        <f t="shared" si="1"/>
        <v>1</v>
      </c>
      <c r="I19" s="2">
        <v>123</v>
      </c>
      <c r="J19" s="2">
        <v>13.7325</v>
      </c>
      <c r="K19" s="2">
        <v>9.3000000000000007</v>
      </c>
      <c r="L19" s="2">
        <v>46.81</v>
      </c>
      <c r="M19" s="2" t="s">
        <v>19</v>
      </c>
      <c r="N19" s="2">
        <v>55.45</v>
      </c>
      <c r="O19" s="2">
        <v>0.67600000000000005</v>
      </c>
    </row>
    <row r="20" spans="1:15" ht="15.75" x14ac:dyDescent="0.25">
      <c r="A20" s="2" t="s">
        <v>37</v>
      </c>
      <c r="B20" s="3">
        <v>10004449</v>
      </c>
      <c r="C20" s="4" t="s">
        <v>16</v>
      </c>
      <c r="D20" s="5">
        <v>274609088</v>
      </c>
      <c r="E20" s="5">
        <v>274616384</v>
      </c>
      <c r="F20" s="5">
        <f t="shared" si="0"/>
        <v>7296</v>
      </c>
      <c r="G20" s="6">
        <v>3</v>
      </c>
      <c r="H20" s="6">
        <f t="shared" si="1"/>
        <v>2</v>
      </c>
      <c r="I20" s="2">
        <v>448</v>
      </c>
      <c r="J20" s="2">
        <v>48.210660000000004</v>
      </c>
      <c r="K20" s="2">
        <v>8.26</v>
      </c>
      <c r="L20" s="2">
        <v>57.49</v>
      </c>
      <c r="M20" s="2" t="s">
        <v>19</v>
      </c>
      <c r="N20" s="2">
        <v>71.61</v>
      </c>
      <c r="O20" s="2">
        <v>0.20499999999999999</v>
      </c>
    </row>
    <row r="21" spans="1:15" ht="15.75" x14ac:dyDescent="0.25">
      <c r="A21" s="2" t="s">
        <v>38</v>
      </c>
      <c r="B21" s="3">
        <v>10004450</v>
      </c>
      <c r="C21" s="4" t="s">
        <v>16</v>
      </c>
      <c r="D21" s="5">
        <v>274617503</v>
      </c>
      <c r="E21" s="5">
        <v>274620215</v>
      </c>
      <c r="F21" s="5">
        <f t="shared" si="0"/>
        <v>2712</v>
      </c>
      <c r="G21" s="6">
        <v>4</v>
      </c>
      <c r="H21" s="6">
        <f t="shared" si="1"/>
        <v>3</v>
      </c>
      <c r="I21" s="2">
        <v>235</v>
      </c>
      <c r="J21" s="2">
        <v>26.42042</v>
      </c>
      <c r="K21" s="2">
        <v>9.4700000000000006</v>
      </c>
      <c r="L21" s="2">
        <v>59.18</v>
      </c>
      <c r="M21" s="2" t="s">
        <v>19</v>
      </c>
      <c r="N21" s="2">
        <v>50.68</v>
      </c>
      <c r="O21" s="2">
        <v>0.88100000000000001</v>
      </c>
    </row>
    <row r="22" spans="1:15" ht="15.75" x14ac:dyDescent="0.25">
      <c r="A22" s="2" t="s">
        <v>39</v>
      </c>
      <c r="B22" s="3">
        <v>10004451</v>
      </c>
      <c r="C22" s="4" t="s">
        <v>16</v>
      </c>
      <c r="D22" s="5">
        <v>274624904</v>
      </c>
      <c r="E22" s="5">
        <v>274625907</v>
      </c>
      <c r="F22" s="5">
        <f t="shared" si="0"/>
        <v>1003</v>
      </c>
      <c r="G22" s="6">
        <v>3</v>
      </c>
      <c r="H22" s="6">
        <f t="shared" si="1"/>
        <v>2</v>
      </c>
      <c r="I22" s="2">
        <v>244</v>
      </c>
      <c r="J22" s="2">
        <v>27.666119999999999</v>
      </c>
      <c r="K22" s="2">
        <v>6.41</v>
      </c>
      <c r="L22" s="2">
        <v>40.92</v>
      </c>
      <c r="M22" s="2" t="s">
        <v>19</v>
      </c>
      <c r="N22" s="2">
        <v>75.45</v>
      </c>
      <c r="O22" s="2">
        <v>0.65800000000000003</v>
      </c>
    </row>
    <row r="23" spans="1:15" ht="15.75" x14ac:dyDescent="0.25">
      <c r="A23" s="2" t="s">
        <v>40</v>
      </c>
      <c r="B23" s="3">
        <v>10004452</v>
      </c>
      <c r="C23" s="4" t="s">
        <v>16</v>
      </c>
      <c r="D23" s="5">
        <v>274631040</v>
      </c>
      <c r="E23" s="5">
        <v>274632126</v>
      </c>
      <c r="F23" s="5">
        <f t="shared" si="0"/>
        <v>1086</v>
      </c>
      <c r="G23" s="6">
        <v>3</v>
      </c>
      <c r="H23" s="6">
        <f t="shared" si="1"/>
        <v>2</v>
      </c>
      <c r="I23" s="2">
        <v>264</v>
      </c>
      <c r="J23" s="2">
        <v>29.511620000000001</v>
      </c>
      <c r="K23" s="2">
        <v>5.8</v>
      </c>
      <c r="L23" s="2">
        <v>50.95</v>
      </c>
      <c r="M23" s="2" t="s">
        <v>19</v>
      </c>
      <c r="N23" s="2">
        <v>70.53</v>
      </c>
      <c r="O23" s="2">
        <v>0.77300000000000002</v>
      </c>
    </row>
    <row r="24" spans="1:15" ht="15.75" x14ac:dyDescent="0.25">
      <c r="A24" s="2" t="s">
        <v>41</v>
      </c>
      <c r="B24" s="3">
        <v>10004454</v>
      </c>
      <c r="C24" s="4" t="s">
        <v>16</v>
      </c>
      <c r="D24" s="5">
        <v>274635128</v>
      </c>
      <c r="E24" s="5">
        <v>274636222</v>
      </c>
      <c r="F24" s="5">
        <f t="shared" si="0"/>
        <v>1094</v>
      </c>
      <c r="G24" s="6">
        <v>3</v>
      </c>
      <c r="H24" s="6">
        <f t="shared" si="1"/>
        <v>2</v>
      </c>
      <c r="I24" s="2">
        <v>289</v>
      </c>
      <c r="J24" s="2">
        <v>32.689950000000003</v>
      </c>
      <c r="K24" s="2">
        <v>6.04</v>
      </c>
      <c r="L24" s="2">
        <v>65.12</v>
      </c>
      <c r="M24" s="2" t="s">
        <v>19</v>
      </c>
      <c r="N24" s="2">
        <v>56.71</v>
      </c>
      <c r="O24" s="2">
        <v>0.98699999999999999</v>
      </c>
    </row>
    <row r="25" spans="1:15" ht="15.75" x14ac:dyDescent="0.25">
      <c r="A25" s="2" t="s">
        <v>42</v>
      </c>
      <c r="B25" s="3">
        <v>10004455</v>
      </c>
      <c r="C25" s="4" t="s">
        <v>16</v>
      </c>
      <c r="D25" s="5">
        <v>274639029</v>
      </c>
      <c r="E25" s="5">
        <v>274640936</v>
      </c>
      <c r="F25" s="5">
        <f t="shared" si="0"/>
        <v>1907</v>
      </c>
      <c r="G25" s="6">
        <v>3</v>
      </c>
      <c r="H25" s="6">
        <f t="shared" si="1"/>
        <v>2</v>
      </c>
      <c r="I25" s="2">
        <v>322</v>
      </c>
      <c r="J25" s="2">
        <v>34.247279999999996</v>
      </c>
      <c r="K25" s="2">
        <v>4.87</v>
      </c>
      <c r="L25" s="2">
        <v>66.84</v>
      </c>
      <c r="M25" s="2" t="s">
        <v>19</v>
      </c>
      <c r="N25" s="2">
        <v>51.65</v>
      </c>
      <c r="O25" s="2">
        <v>0.66400000000000003</v>
      </c>
    </row>
    <row r="26" spans="1:15" ht="15.75" x14ac:dyDescent="0.25">
      <c r="A26" s="2" t="s">
        <v>43</v>
      </c>
      <c r="B26" s="3">
        <v>10013178</v>
      </c>
      <c r="C26" s="8" t="s">
        <v>44</v>
      </c>
      <c r="D26" s="9">
        <v>3046091</v>
      </c>
      <c r="E26" s="9">
        <v>3047728</v>
      </c>
      <c r="F26" s="5">
        <f t="shared" si="0"/>
        <v>1637</v>
      </c>
      <c r="G26" s="6">
        <v>3</v>
      </c>
      <c r="H26" s="6">
        <f t="shared" si="1"/>
        <v>2</v>
      </c>
      <c r="I26" s="2">
        <v>403</v>
      </c>
      <c r="J26" s="2">
        <v>42.634720000000002</v>
      </c>
      <c r="K26" s="2">
        <v>9.3800000000000008</v>
      </c>
      <c r="L26" s="2">
        <v>52.44</v>
      </c>
      <c r="M26" s="2" t="s">
        <v>19</v>
      </c>
      <c r="N26" s="2">
        <v>70.790000000000006</v>
      </c>
      <c r="O26" s="2">
        <v>0.26200000000000001</v>
      </c>
    </row>
    <row r="27" spans="1:15" ht="15.75" x14ac:dyDescent="0.25">
      <c r="A27" s="2" t="s">
        <v>45</v>
      </c>
      <c r="B27" s="3">
        <v>10009723</v>
      </c>
      <c r="C27" s="8" t="s">
        <v>44</v>
      </c>
      <c r="D27" s="9">
        <v>9585480</v>
      </c>
      <c r="E27" s="9">
        <v>9589706</v>
      </c>
      <c r="F27" s="5">
        <f t="shared" si="0"/>
        <v>4226</v>
      </c>
      <c r="G27" s="6">
        <v>5</v>
      </c>
      <c r="H27" s="6">
        <f t="shared" si="1"/>
        <v>4</v>
      </c>
      <c r="I27" s="2">
        <v>1246</v>
      </c>
      <c r="J27" s="2">
        <v>141.94273999999999</v>
      </c>
      <c r="K27" s="2">
        <v>8.51</v>
      </c>
      <c r="L27" s="2">
        <v>42.97</v>
      </c>
      <c r="M27" s="2" t="s">
        <v>19</v>
      </c>
      <c r="N27" s="2">
        <v>89.33</v>
      </c>
      <c r="O27" s="2">
        <v>0.32</v>
      </c>
    </row>
    <row r="28" spans="1:15" ht="31.5" x14ac:dyDescent="0.25">
      <c r="A28" s="2" t="s">
        <v>46</v>
      </c>
      <c r="B28" s="3">
        <v>10003973</v>
      </c>
      <c r="C28" s="8" t="s">
        <v>44</v>
      </c>
      <c r="D28" s="9">
        <v>10121694</v>
      </c>
      <c r="E28" s="9">
        <v>10127499</v>
      </c>
      <c r="F28" s="5">
        <f t="shared" si="0"/>
        <v>5805</v>
      </c>
      <c r="G28" s="6">
        <v>8</v>
      </c>
      <c r="H28" s="6">
        <f t="shared" si="1"/>
        <v>7</v>
      </c>
      <c r="I28" s="2">
        <v>783</v>
      </c>
      <c r="J28" s="2" t="s">
        <v>24</v>
      </c>
      <c r="K28" s="7" t="s">
        <v>27</v>
      </c>
      <c r="L28" s="2">
        <v>50.05</v>
      </c>
      <c r="M28" s="2" t="s">
        <v>19</v>
      </c>
      <c r="N28" s="2">
        <v>65.75</v>
      </c>
      <c r="O28" s="2">
        <v>0.48799999999999999</v>
      </c>
    </row>
    <row r="29" spans="1:15" ht="15.75" x14ac:dyDescent="0.25">
      <c r="A29" s="2" t="s">
        <v>47</v>
      </c>
      <c r="B29" s="3">
        <v>10006974</v>
      </c>
      <c r="C29" s="8" t="s">
        <v>44</v>
      </c>
      <c r="D29" s="9">
        <v>10251169</v>
      </c>
      <c r="E29" s="9">
        <v>10262160</v>
      </c>
      <c r="F29" s="5">
        <f t="shared" si="0"/>
        <v>10991</v>
      </c>
      <c r="G29" s="6">
        <v>17</v>
      </c>
      <c r="H29" s="6">
        <f t="shared" si="1"/>
        <v>16</v>
      </c>
      <c r="I29" s="2">
        <v>1068</v>
      </c>
      <c r="J29" s="2">
        <v>119.83611999999999</v>
      </c>
      <c r="K29" s="2">
        <v>6.02</v>
      </c>
      <c r="L29" s="2">
        <v>45.64</v>
      </c>
      <c r="M29" s="2" t="s">
        <v>19</v>
      </c>
      <c r="N29" s="2">
        <v>82.72</v>
      </c>
      <c r="O29" s="2">
        <v>0.4</v>
      </c>
    </row>
    <row r="30" spans="1:15" ht="15.75" x14ac:dyDescent="0.25">
      <c r="A30" s="2" t="s">
        <v>48</v>
      </c>
      <c r="B30" s="3">
        <v>10019520</v>
      </c>
      <c r="C30" s="8" t="s">
        <v>44</v>
      </c>
      <c r="D30" s="9">
        <v>13126556</v>
      </c>
      <c r="E30" s="9">
        <v>13127735</v>
      </c>
      <c r="F30" s="5">
        <f t="shared" si="0"/>
        <v>1179</v>
      </c>
      <c r="G30" s="6">
        <v>2</v>
      </c>
      <c r="H30" s="6">
        <f t="shared" si="1"/>
        <v>1</v>
      </c>
      <c r="I30" s="2">
        <v>361</v>
      </c>
      <c r="J30" s="2">
        <v>38.599129999999995</v>
      </c>
      <c r="K30" s="2">
        <v>10.29</v>
      </c>
      <c r="L30" s="2">
        <v>53.99</v>
      </c>
      <c r="M30" s="2" t="s">
        <v>19</v>
      </c>
      <c r="N30" s="2">
        <v>72.489999999999995</v>
      </c>
      <c r="O30" s="2">
        <v>0.437</v>
      </c>
    </row>
    <row r="31" spans="1:15" ht="15.75" x14ac:dyDescent="0.25">
      <c r="A31" s="2" t="s">
        <v>49</v>
      </c>
      <c r="B31" s="3">
        <v>10017393</v>
      </c>
      <c r="C31" s="8" t="s">
        <v>44</v>
      </c>
      <c r="D31" s="9">
        <v>29817827</v>
      </c>
      <c r="E31" s="9">
        <v>29819637</v>
      </c>
      <c r="F31" s="5">
        <f t="shared" si="0"/>
        <v>1810</v>
      </c>
      <c r="G31" s="6">
        <v>3</v>
      </c>
      <c r="H31" s="6">
        <f t="shared" si="1"/>
        <v>2</v>
      </c>
      <c r="I31" s="2">
        <v>350</v>
      </c>
      <c r="J31" s="2">
        <v>37.632359999999998</v>
      </c>
      <c r="K31" s="2">
        <v>9.89</v>
      </c>
      <c r="L31" s="2">
        <v>51.78</v>
      </c>
      <c r="M31" s="2" t="s">
        <v>19</v>
      </c>
      <c r="N31" s="2">
        <v>61.06</v>
      </c>
      <c r="O31" s="2">
        <v>0.624</v>
      </c>
    </row>
    <row r="32" spans="1:15" ht="31.5" x14ac:dyDescent="0.25">
      <c r="A32" s="2" t="s">
        <v>50</v>
      </c>
      <c r="B32" s="3">
        <v>10026044</v>
      </c>
      <c r="C32" s="8" t="s">
        <v>44</v>
      </c>
      <c r="D32" s="9">
        <v>79537668</v>
      </c>
      <c r="E32" s="9">
        <v>79539726</v>
      </c>
      <c r="F32" s="5">
        <f t="shared" si="0"/>
        <v>2058</v>
      </c>
      <c r="G32" s="6">
        <v>3</v>
      </c>
      <c r="H32" s="6">
        <f t="shared" si="1"/>
        <v>2</v>
      </c>
      <c r="I32" s="2">
        <v>337</v>
      </c>
      <c r="J32" s="2" t="s">
        <v>24</v>
      </c>
      <c r="K32" s="7" t="s">
        <v>27</v>
      </c>
      <c r="L32" s="2">
        <v>23.25</v>
      </c>
      <c r="M32" s="2" t="s">
        <v>17</v>
      </c>
      <c r="N32" s="2">
        <v>28.16</v>
      </c>
      <c r="O32" s="2">
        <v>0.48099999999999998</v>
      </c>
    </row>
    <row r="33" spans="1:15" ht="15.75" x14ac:dyDescent="0.25">
      <c r="A33" s="2" t="s">
        <v>51</v>
      </c>
      <c r="B33" s="3">
        <v>10034810</v>
      </c>
      <c r="C33" s="8" t="s">
        <v>44</v>
      </c>
      <c r="D33" s="9">
        <v>81284147</v>
      </c>
      <c r="E33" s="9">
        <v>81288313</v>
      </c>
      <c r="F33" s="5">
        <f t="shared" si="0"/>
        <v>4166</v>
      </c>
      <c r="G33" s="6">
        <v>4</v>
      </c>
      <c r="H33" s="6">
        <f t="shared" si="1"/>
        <v>3</v>
      </c>
      <c r="I33" s="2">
        <v>563</v>
      </c>
      <c r="J33" s="2">
        <v>58.944330000000001</v>
      </c>
      <c r="K33" s="2">
        <v>6.74</v>
      </c>
      <c r="L33" s="2">
        <v>49.13</v>
      </c>
      <c r="M33" s="2" t="s">
        <v>19</v>
      </c>
      <c r="N33" s="2">
        <v>61.85</v>
      </c>
      <c r="O33" s="2">
        <v>0.46800000000000003</v>
      </c>
    </row>
    <row r="34" spans="1:15" ht="15.75" x14ac:dyDescent="0.25">
      <c r="A34" s="2" t="s">
        <v>52</v>
      </c>
      <c r="B34" s="3">
        <v>10010157</v>
      </c>
      <c r="C34" s="8" t="s">
        <v>44</v>
      </c>
      <c r="D34" s="9">
        <v>169420838</v>
      </c>
      <c r="E34" s="9">
        <v>169422893</v>
      </c>
      <c r="F34" s="5">
        <f t="shared" si="0"/>
        <v>2055</v>
      </c>
      <c r="G34" s="6">
        <v>3</v>
      </c>
      <c r="H34" s="6">
        <f t="shared" si="1"/>
        <v>2</v>
      </c>
      <c r="I34" s="2">
        <v>380</v>
      </c>
      <c r="J34" s="2">
        <v>40.96322</v>
      </c>
      <c r="K34" s="2">
        <v>5.09</v>
      </c>
      <c r="L34" s="2">
        <v>69.87</v>
      </c>
      <c r="M34" s="2" t="s">
        <v>19</v>
      </c>
      <c r="N34" s="2">
        <v>66.03</v>
      </c>
      <c r="O34" s="2">
        <v>0.54700000000000004</v>
      </c>
    </row>
    <row r="35" spans="1:15" ht="15.75" x14ac:dyDescent="0.25">
      <c r="A35" s="2" t="s">
        <v>53</v>
      </c>
      <c r="B35" s="3">
        <v>10009792</v>
      </c>
      <c r="C35" s="8" t="s">
        <v>44</v>
      </c>
      <c r="D35" s="9">
        <v>178052776</v>
      </c>
      <c r="E35" s="9">
        <v>178055319</v>
      </c>
      <c r="F35" s="5">
        <f t="shared" si="0"/>
        <v>2543</v>
      </c>
      <c r="G35" s="6">
        <v>4</v>
      </c>
      <c r="H35" s="6">
        <f t="shared" si="1"/>
        <v>3</v>
      </c>
      <c r="I35" s="2">
        <v>231</v>
      </c>
      <c r="J35" s="2">
        <v>25.773689999999998</v>
      </c>
      <c r="K35" s="2">
        <v>4.53</v>
      </c>
      <c r="L35" s="2">
        <v>71.739999999999995</v>
      </c>
      <c r="M35" s="2" t="s">
        <v>19</v>
      </c>
      <c r="N35" s="2">
        <v>56.62</v>
      </c>
      <c r="O35" s="2">
        <v>0.78400000000000003</v>
      </c>
    </row>
    <row r="36" spans="1:15" ht="15.75" x14ac:dyDescent="0.25">
      <c r="A36" s="2" t="s">
        <v>54</v>
      </c>
      <c r="B36" s="3">
        <v>10005200</v>
      </c>
      <c r="C36" s="8" t="s">
        <v>44</v>
      </c>
      <c r="D36" s="9">
        <v>218978364</v>
      </c>
      <c r="E36" s="9">
        <v>218981270</v>
      </c>
      <c r="F36" s="5">
        <f t="shared" si="0"/>
        <v>2906</v>
      </c>
      <c r="G36" s="6">
        <v>3</v>
      </c>
      <c r="H36" s="6">
        <f t="shared" si="1"/>
        <v>2</v>
      </c>
      <c r="I36" s="2">
        <v>288</v>
      </c>
      <c r="J36" s="2">
        <v>31.42577</v>
      </c>
      <c r="K36" s="2">
        <v>8.66</v>
      </c>
      <c r="L36" s="2">
        <v>53.25</v>
      </c>
      <c r="M36" s="2" t="s">
        <v>19</v>
      </c>
      <c r="N36" s="2">
        <v>77.290000000000006</v>
      </c>
      <c r="O36" s="2">
        <v>0.52300000000000002</v>
      </c>
    </row>
    <row r="37" spans="1:15" ht="15.75" x14ac:dyDescent="0.25">
      <c r="A37" s="2" t="s">
        <v>55</v>
      </c>
      <c r="B37" s="3">
        <v>10017331</v>
      </c>
      <c r="C37" s="8" t="s">
        <v>56</v>
      </c>
      <c r="D37" s="9">
        <v>6339999</v>
      </c>
      <c r="E37" s="9">
        <v>6340735</v>
      </c>
      <c r="F37" s="5">
        <f t="shared" si="0"/>
        <v>736</v>
      </c>
      <c r="G37" s="6">
        <v>2</v>
      </c>
      <c r="H37" s="6">
        <f t="shared" si="1"/>
        <v>1</v>
      </c>
      <c r="I37" s="2">
        <v>211</v>
      </c>
      <c r="J37" s="2">
        <v>22.950710000000001</v>
      </c>
      <c r="K37" s="2">
        <v>10.27</v>
      </c>
      <c r="L37" s="2">
        <v>65.11</v>
      </c>
      <c r="M37" s="2" t="s">
        <v>19</v>
      </c>
      <c r="N37" s="2">
        <v>43.55</v>
      </c>
      <c r="O37" s="2">
        <v>0.998</v>
      </c>
    </row>
    <row r="38" spans="1:15" ht="15.75" x14ac:dyDescent="0.25">
      <c r="A38" s="2" t="s">
        <v>57</v>
      </c>
      <c r="B38" s="3">
        <v>10031586</v>
      </c>
      <c r="C38" s="8" t="s">
        <v>56</v>
      </c>
      <c r="D38" s="9">
        <v>10450609</v>
      </c>
      <c r="E38" s="9">
        <v>10452990</v>
      </c>
      <c r="F38" s="5">
        <f t="shared" si="0"/>
        <v>2381</v>
      </c>
      <c r="G38" s="6">
        <v>5</v>
      </c>
      <c r="H38" s="6">
        <f t="shared" si="1"/>
        <v>4</v>
      </c>
      <c r="I38" s="2">
        <v>575</v>
      </c>
      <c r="J38" s="2">
        <v>60.842970000000001</v>
      </c>
      <c r="K38" s="2">
        <v>5.13</v>
      </c>
      <c r="L38" s="2">
        <v>53.34</v>
      </c>
      <c r="M38" s="2" t="s">
        <v>19</v>
      </c>
      <c r="N38" s="2">
        <v>56.24</v>
      </c>
      <c r="O38" s="2">
        <v>0.71599999999999997</v>
      </c>
    </row>
    <row r="39" spans="1:15" ht="31.5" x14ac:dyDescent="0.25">
      <c r="A39" s="2" t="s">
        <v>58</v>
      </c>
      <c r="B39" s="3">
        <v>10017927</v>
      </c>
      <c r="C39" s="8" t="s">
        <v>56</v>
      </c>
      <c r="D39" s="9">
        <v>24947261</v>
      </c>
      <c r="E39" s="9">
        <v>24950725</v>
      </c>
      <c r="F39" s="5">
        <f t="shared" si="0"/>
        <v>3464</v>
      </c>
      <c r="G39" s="6">
        <v>3</v>
      </c>
      <c r="H39" s="6">
        <f t="shared" si="1"/>
        <v>2</v>
      </c>
      <c r="I39" s="2">
        <v>497</v>
      </c>
      <c r="J39" s="2" t="s">
        <v>24</v>
      </c>
      <c r="K39" s="7" t="s">
        <v>27</v>
      </c>
      <c r="L39" s="2">
        <v>32.28</v>
      </c>
      <c r="M39" s="2" t="s">
        <v>17</v>
      </c>
      <c r="N39" s="2">
        <v>55.69</v>
      </c>
      <c r="O39" s="2">
        <v>0.26900000000000002</v>
      </c>
    </row>
    <row r="40" spans="1:15" ht="15.75" x14ac:dyDescent="0.25">
      <c r="A40" s="2" t="s">
        <v>59</v>
      </c>
      <c r="B40" s="3">
        <v>10019839</v>
      </c>
      <c r="C40" s="8" t="s">
        <v>56</v>
      </c>
      <c r="D40" s="9">
        <v>37530188</v>
      </c>
      <c r="E40" s="9">
        <v>37533539</v>
      </c>
      <c r="F40" s="5">
        <f t="shared" si="0"/>
        <v>3351</v>
      </c>
      <c r="G40" s="6">
        <v>4</v>
      </c>
      <c r="H40" s="6">
        <f t="shared" si="1"/>
        <v>3</v>
      </c>
      <c r="I40" s="2">
        <v>230</v>
      </c>
      <c r="J40" s="2">
        <v>25.3979</v>
      </c>
      <c r="K40" s="2">
        <v>8.43</v>
      </c>
      <c r="L40" s="2">
        <v>50.32</v>
      </c>
      <c r="M40" s="2" t="s">
        <v>19</v>
      </c>
      <c r="N40" s="2">
        <v>58.52</v>
      </c>
      <c r="O40" s="2">
        <v>0.45700000000000002</v>
      </c>
    </row>
    <row r="41" spans="1:15" ht="15.75" x14ac:dyDescent="0.25">
      <c r="A41" s="2" t="s">
        <v>60</v>
      </c>
      <c r="B41" s="3">
        <v>10030621</v>
      </c>
      <c r="C41" s="8" t="s">
        <v>56</v>
      </c>
      <c r="D41" s="9">
        <v>101183871</v>
      </c>
      <c r="E41" s="9">
        <v>101185206</v>
      </c>
      <c r="F41" s="5">
        <f t="shared" si="0"/>
        <v>1335</v>
      </c>
      <c r="G41" s="6">
        <v>2</v>
      </c>
      <c r="H41" s="6">
        <f t="shared" si="1"/>
        <v>1</v>
      </c>
      <c r="I41" s="2">
        <v>404</v>
      </c>
      <c r="J41" s="2">
        <v>42.556609999999999</v>
      </c>
      <c r="K41" s="2">
        <v>6.66</v>
      </c>
      <c r="L41" s="2">
        <v>52.57</v>
      </c>
      <c r="M41" s="2" t="s">
        <v>19</v>
      </c>
      <c r="N41" s="2">
        <v>62.18</v>
      </c>
      <c r="O41" s="2">
        <v>0.51800000000000002</v>
      </c>
    </row>
    <row r="42" spans="1:15" ht="15.75" x14ac:dyDescent="0.25">
      <c r="A42" s="2" t="s">
        <v>61</v>
      </c>
      <c r="B42" s="3">
        <v>10033914</v>
      </c>
      <c r="C42" s="8" t="s">
        <v>56</v>
      </c>
      <c r="D42" s="9">
        <v>205314820</v>
      </c>
      <c r="E42" s="9">
        <v>205315769</v>
      </c>
      <c r="F42" s="5">
        <f t="shared" si="0"/>
        <v>949</v>
      </c>
      <c r="G42" s="6">
        <v>3</v>
      </c>
      <c r="H42" s="6">
        <f t="shared" si="1"/>
        <v>2</v>
      </c>
      <c r="I42" s="2">
        <v>174</v>
      </c>
      <c r="J42" s="2">
        <v>20.097339999999999</v>
      </c>
      <c r="K42" s="2">
        <v>5.89</v>
      </c>
      <c r="L42" s="2">
        <v>36.06</v>
      </c>
      <c r="M42" s="2" t="s">
        <v>17</v>
      </c>
      <c r="N42" s="2">
        <v>57.13</v>
      </c>
      <c r="O42" s="2">
        <v>0.871</v>
      </c>
    </row>
    <row r="43" spans="1:15" ht="15.75" x14ac:dyDescent="0.25">
      <c r="A43" s="2" t="s">
        <v>62</v>
      </c>
      <c r="B43" s="3">
        <v>10010108</v>
      </c>
      <c r="C43" s="8" t="s">
        <v>56</v>
      </c>
      <c r="D43" s="9">
        <v>233383140</v>
      </c>
      <c r="E43" s="9">
        <v>233385294</v>
      </c>
      <c r="F43" s="5">
        <f t="shared" si="0"/>
        <v>2154</v>
      </c>
      <c r="G43" s="6">
        <v>4</v>
      </c>
      <c r="H43" s="6">
        <f t="shared" si="1"/>
        <v>3</v>
      </c>
      <c r="I43" s="2">
        <v>288</v>
      </c>
      <c r="J43" s="2">
        <v>32.460940000000001</v>
      </c>
      <c r="K43" s="2">
        <v>6.73</v>
      </c>
      <c r="L43" s="2">
        <v>69.58</v>
      </c>
      <c r="M43" s="2" t="s">
        <v>19</v>
      </c>
      <c r="N43" s="2">
        <v>56.91</v>
      </c>
      <c r="O43" s="2">
        <v>0.80700000000000005</v>
      </c>
    </row>
    <row r="44" spans="1:15" ht="31.5" x14ac:dyDescent="0.25">
      <c r="A44" s="2" t="s">
        <v>63</v>
      </c>
      <c r="B44" s="3">
        <v>10012737</v>
      </c>
      <c r="C44" s="8" t="s">
        <v>56</v>
      </c>
      <c r="D44" s="9">
        <v>238637245</v>
      </c>
      <c r="E44" s="9">
        <v>238641643</v>
      </c>
      <c r="F44" s="5">
        <f t="shared" si="0"/>
        <v>4398</v>
      </c>
      <c r="G44" s="6">
        <v>5</v>
      </c>
      <c r="H44" s="6">
        <f t="shared" si="1"/>
        <v>4</v>
      </c>
      <c r="I44" s="2">
        <v>682</v>
      </c>
      <c r="J44" s="2" t="s">
        <v>24</v>
      </c>
      <c r="K44" s="7" t="s">
        <v>27</v>
      </c>
      <c r="L44" s="2">
        <v>44.43</v>
      </c>
      <c r="M44" s="2" t="s">
        <v>19</v>
      </c>
      <c r="N44" s="2">
        <v>50.22</v>
      </c>
      <c r="O44" s="2">
        <v>0.70199999999999996</v>
      </c>
    </row>
    <row r="45" spans="1:15" ht="15.75" x14ac:dyDescent="0.25">
      <c r="A45" s="2" t="s">
        <v>64</v>
      </c>
      <c r="B45" s="3">
        <v>10020319</v>
      </c>
      <c r="C45" s="8" t="s">
        <v>56</v>
      </c>
      <c r="D45" s="9">
        <v>271113324</v>
      </c>
      <c r="E45" s="9">
        <v>271116599</v>
      </c>
      <c r="F45" s="5">
        <f t="shared" si="0"/>
        <v>3275</v>
      </c>
      <c r="G45" s="6">
        <v>4</v>
      </c>
      <c r="H45" s="6">
        <f t="shared" si="1"/>
        <v>3</v>
      </c>
      <c r="I45" s="2">
        <v>238</v>
      </c>
      <c r="J45" s="2">
        <v>25.779049999999998</v>
      </c>
      <c r="K45" s="2">
        <v>8.41</v>
      </c>
      <c r="L45" s="2">
        <v>36.18</v>
      </c>
      <c r="M45" s="2" t="s">
        <v>17</v>
      </c>
      <c r="N45" s="2">
        <v>59.08</v>
      </c>
      <c r="O45" s="2">
        <v>0.47899999999999998</v>
      </c>
    </row>
    <row r="46" spans="1:15" ht="15.75" x14ac:dyDescent="0.25">
      <c r="A46" s="2" t="s">
        <v>65</v>
      </c>
      <c r="B46" s="3">
        <v>10023832</v>
      </c>
      <c r="C46" s="8" t="s">
        <v>56</v>
      </c>
      <c r="D46" s="9">
        <v>286193657</v>
      </c>
      <c r="E46" s="9">
        <v>286196771</v>
      </c>
      <c r="F46" s="5">
        <f t="shared" si="0"/>
        <v>3114</v>
      </c>
      <c r="G46" s="6">
        <v>3</v>
      </c>
      <c r="H46" s="6">
        <f t="shared" si="1"/>
        <v>2</v>
      </c>
      <c r="I46" s="2">
        <v>476</v>
      </c>
      <c r="J46" s="2">
        <v>49.811510000000006</v>
      </c>
      <c r="K46" s="2">
        <v>5.45</v>
      </c>
      <c r="L46" s="2">
        <v>52.02</v>
      </c>
      <c r="M46" s="2" t="s">
        <v>19</v>
      </c>
      <c r="N46" s="2">
        <v>57.48</v>
      </c>
      <c r="O46" s="2">
        <v>0.50600000000000001</v>
      </c>
    </row>
    <row r="47" spans="1:15" ht="15.75" x14ac:dyDescent="0.25">
      <c r="A47" s="2" t="s">
        <v>66</v>
      </c>
      <c r="B47" s="3">
        <v>10006340</v>
      </c>
      <c r="C47" s="8" t="s">
        <v>67</v>
      </c>
      <c r="D47" s="9">
        <v>6523575</v>
      </c>
      <c r="E47" s="9">
        <v>6525342</v>
      </c>
      <c r="F47" s="5">
        <f t="shared" si="0"/>
        <v>1767</v>
      </c>
      <c r="G47" s="6">
        <v>3</v>
      </c>
      <c r="H47" s="6">
        <f t="shared" si="1"/>
        <v>2</v>
      </c>
      <c r="I47" s="2">
        <v>365</v>
      </c>
      <c r="J47" s="2">
        <v>38.991279999999996</v>
      </c>
      <c r="K47" s="2">
        <v>10.07</v>
      </c>
      <c r="L47" s="2">
        <v>59.78</v>
      </c>
      <c r="M47" s="2" t="s">
        <v>19</v>
      </c>
      <c r="N47" s="2">
        <v>60.55</v>
      </c>
      <c r="O47" s="2">
        <v>0.55300000000000005</v>
      </c>
    </row>
    <row r="48" spans="1:15" ht="15.75" x14ac:dyDescent="0.25">
      <c r="A48" s="2" t="s">
        <v>68</v>
      </c>
      <c r="B48" s="3">
        <v>10003289</v>
      </c>
      <c r="C48" s="8" t="s">
        <v>67</v>
      </c>
      <c r="D48" s="9">
        <v>15933010</v>
      </c>
      <c r="E48" s="9">
        <v>15934707</v>
      </c>
      <c r="F48" s="5">
        <f t="shared" si="0"/>
        <v>1697</v>
      </c>
      <c r="G48" s="6">
        <v>3</v>
      </c>
      <c r="H48" s="6">
        <f t="shared" si="1"/>
        <v>2</v>
      </c>
      <c r="I48" s="2">
        <v>135</v>
      </c>
      <c r="J48" s="2">
        <v>15.1419</v>
      </c>
      <c r="K48" s="2">
        <v>5.67</v>
      </c>
      <c r="L48" s="2">
        <v>48.85</v>
      </c>
      <c r="M48" s="2" t="s">
        <v>19</v>
      </c>
      <c r="N48" s="2">
        <v>64.37</v>
      </c>
      <c r="O48" s="2">
        <v>0.79300000000000004</v>
      </c>
    </row>
    <row r="49" spans="1:15" ht="15.75" x14ac:dyDescent="0.25">
      <c r="A49" s="2" t="s">
        <v>69</v>
      </c>
      <c r="B49" s="3">
        <v>10012126</v>
      </c>
      <c r="C49" s="4" t="s">
        <v>67</v>
      </c>
      <c r="D49" s="5">
        <v>23052198</v>
      </c>
      <c r="E49" s="5">
        <v>23055468</v>
      </c>
      <c r="F49" s="5">
        <f t="shared" si="0"/>
        <v>3270</v>
      </c>
      <c r="G49" s="6">
        <v>3</v>
      </c>
      <c r="H49" s="6">
        <f t="shared" si="1"/>
        <v>2</v>
      </c>
      <c r="I49" s="2">
        <v>354</v>
      </c>
      <c r="J49" s="2">
        <v>38.992690000000003</v>
      </c>
      <c r="K49" s="2">
        <v>7.19</v>
      </c>
      <c r="L49" s="2">
        <v>53.74</v>
      </c>
      <c r="M49" s="2" t="s">
        <v>19</v>
      </c>
      <c r="N49" s="2">
        <v>50.2</v>
      </c>
      <c r="O49" s="2">
        <v>1.044</v>
      </c>
    </row>
    <row r="50" spans="1:15" ht="15.75" x14ac:dyDescent="0.25">
      <c r="A50" s="2" t="s">
        <v>70</v>
      </c>
      <c r="B50" s="3">
        <v>10023082</v>
      </c>
      <c r="C50" s="8" t="s">
        <v>67</v>
      </c>
      <c r="D50" s="9">
        <v>71455132</v>
      </c>
      <c r="E50" s="9">
        <v>71455608</v>
      </c>
      <c r="F50" s="5">
        <f t="shared" si="0"/>
        <v>476</v>
      </c>
      <c r="G50" s="6">
        <v>1</v>
      </c>
      <c r="H50" s="6">
        <f t="shared" si="1"/>
        <v>0</v>
      </c>
      <c r="I50" s="2">
        <v>158</v>
      </c>
      <c r="J50" s="2">
        <v>16.994529999999997</v>
      </c>
      <c r="K50" s="2">
        <v>4.49</v>
      </c>
      <c r="L50" s="2">
        <v>58.79</v>
      </c>
      <c r="M50" s="2" t="s">
        <v>19</v>
      </c>
      <c r="N50" s="2">
        <v>67.22</v>
      </c>
      <c r="O50" s="2">
        <v>0.53800000000000003</v>
      </c>
    </row>
    <row r="51" spans="1:15" ht="15.75" x14ac:dyDescent="0.25">
      <c r="A51" s="2" t="s">
        <v>71</v>
      </c>
      <c r="B51" s="3">
        <v>10033986</v>
      </c>
      <c r="C51" s="8" t="s">
        <v>67</v>
      </c>
      <c r="D51" s="9">
        <v>75795963</v>
      </c>
      <c r="E51" s="9">
        <v>75805093</v>
      </c>
      <c r="F51" s="5">
        <f t="shared" si="0"/>
        <v>9130</v>
      </c>
      <c r="G51" s="6">
        <v>3</v>
      </c>
      <c r="H51" s="6">
        <f t="shared" si="1"/>
        <v>2</v>
      </c>
      <c r="I51" s="2">
        <v>187</v>
      </c>
      <c r="J51" s="2">
        <v>19.472580000000001</v>
      </c>
      <c r="K51" s="2">
        <v>5.61</v>
      </c>
      <c r="L51" s="2">
        <v>39.049999999999997</v>
      </c>
      <c r="M51" s="2" t="s">
        <v>17</v>
      </c>
      <c r="N51" s="2">
        <v>27.81</v>
      </c>
      <c r="O51" s="2">
        <v>1.2829999999999999</v>
      </c>
    </row>
    <row r="52" spans="1:15" ht="15.75" x14ac:dyDescent="0.25">
      <c r="A52" s="2" t="s">
        <v>72</v>
      </c>
      <c r="B52" s="3">
        <v>10034951</v>
      </c>
      <c r="C52" s="8" t="s">
        <v>67</v>
      </c>
      <c r="D52" s="9">
        <v>84974524</v>
      </c>
      <c r="E52" s="9">
        <v>84981855</v>
      </c>
      <c r="F52" s="5">
        <f t="shared" si="0"/>
        <v>7331</v>
      </c>
      <c r="G52" s="6">
        <v>5</v>
      </c>
      <c r="H52" s="6">
        <f t="shared" si="1"/>
        <v>4</v>
      </c>
      <c r="I52" s="2">
        <v>592</v>
      </c>
      <c r="J52" s="2">
        <v>66.403770000000009</v>
      </c>
      <c r="K52" s="2">
        <v>9.2899999999999991</v>
      </c>
      <c r="L52" s="2">
        <v>58.8</v>
      </c>
      <c r="M52" s="2" t="s">
        <v>19</v>
      </c>
      <c r="N52" s="2">
        <v>66.959999999999994</v>
      </c>
      <c r="O52" s="2">
        <v>0.77100000000000002</v>
      </c>
    </row>
    <row r="53" spans="1:15" ht="15.75" x14ac:dyDescent="0.25">
      <c r="A53" s="2" t="s">
        <v>73</v>
      </c>
      <c r="B53" s="3">
        <v>10028427</v>
      </c>
      <c r="C53" s="8" t="s">
        <v>67</v>
      </c>
      <c r="D53" s="9">
        <v>93954950</v>
      </c>
      <c r="E53" s="9">
        <v>93955683</v>
      </c>
      <c r="F53" s="5">
        <f t="shared" si="0"/>
        <v>733</v>
      </c>
      <c r="G53" s="6">
        <v>2</v>
      </c>
      <c r="H53" s="6">
        <f t="shared" si="1"/>
        <v>1</v>
      </c>
      <c r="I53" s="2">
        <v>173</v>
      </c>
      <c r="J53" s="2">
        <v>19.761669999999999</v>
      </c>
      <c r="K53" s="2">
        <v>9.27</v>
      </c>
      <c r="L53" s="2">
        <v>57.66</v>
      </c>
      <c r="M53" s="2" t="s">
        <v>19</v>
      </c>
      <c r="N53" s="2">
        <v>61.5</v>
      </c>
      <c r="O53" s="2">
        <v>0.81399999999999995</v>
      </c>
    </row>
    <row r="54" spans="1:15" ht="15.75" x14ac:dyDescent="0.25">
      <c r="A54" s="2" t="s">
        <v>74</v>
      </c>
      <c r="B54" s="3">
        <v>10027215</v>
      </c>
      <c r="C54" s="8" t="s">
        <v>67</v>
      </c>
      <c r="D54" s="9">
        <v>97838126</v>
      </c>
      <c r="E54" s="9">
        <v>97843766</v>
      </c>
      <c r="F54" s="5">
        <f t="shared" si="0"/>
        <v>5640</v>
      </c>
      <c r="G54" s="6">
        <v>4</v>
      </c>
      <c r="H54" s="6">
        <f t="shared" si="1"/>
        <v>3</v>
      </c>
      <c r="I54" s="2">
        <v>553</v>
      </c>
      <c r="J54" s="2">
        <v>59.416959999999996</v>
      </c>
      <c r="K54" s="2">
        <v>6.93</v>
      </c>
      <c r="L54" s="2">
        <v>52.87</v>
      </c>
      <c r="M54" s="2" t="s">
        <v>19</v>
      </c>
      <c r="N54" s="2">
        <v>64.05</v>
      </c>
      <c r="O54" s="2">
        <v>0.66100000000000003</v>
      </c>
    </row>
    <row r="55" spans="1:15" ht="15.75" x14ac:dyDescent="0.25">
      <c r="A55" s="2" t="s">
        <v>75</v>
      </c>
      <c r="B55" s="3">
        <v>10026906</v>
      </c>
      <c r="C55" s="8" t="s">
        <v>67</v>
      </c>
      <c r="D55" s="9">
        <v>124022758</v>
      </c>
      <c r="E55" s="9">
        <v>124025540</v>
      </c>
      <c r="F55" s="5">
        <f t="shared" si="0"/>
        <v>2782</v>
      </c>
      <c r="G55" s="6">
        <v>2</v>
      </c>
      <c r="H55" s="6">
        <f t="shared" si="1"/>
        <v>1</v>
      </c>
      <c r="I55" s="2">
        <v>215</v>
      </c>
      <c r="J55" s="2">
        <v>23.43657</v>
      </c>
      <c r="K55" s="2">
        <v>9.41</v>
      </c>
      <c r="L55" s="2">
        <v>39.24</v>
      </c>
      <c r="M55" s="2" t="s">
        <v>17</v>
      </c>
      <c r="N55" s="2">
        <v>40.049999999999997</v>
      </c>
      <c r="O55" s="2">
        <v>0.95799999999999996</v>
      </c>
    </row>
    <row r="56" spans="1:15" ht="15.75" x14ac:dyDescent="0.25">
      <c r="A56" s="2" t="s">
        <v>76</v>
      </c>
      <c r="B56" s="3">
        <v>10015817</v>
      </c>
      <c r="C56" s="8" t="s">
        <v>67</v>
      </c>
      <c r="D56" s="9">
        <v>150257674</v>
      </c>
      <c r="E56" s="9">
        <v>150258960</v>
      </c>
      <c r="F56" s="5">
        <f t="shared" si="0"/>
        <v>1286</v>
      </c>
      <c r="G56" s="6">
        <v>3</v>
      </c>
      <c r="H56" s="6">
        <f t="shared" si="1"/>
        <v>2</v>
      </c>
      <c r="I56" s="2">
        <v>309</v>
      </c>
      <c r="J56" s="2">
        <v>34.31026</v>
      </c>
      <c r="K56" s="2">
        <v>5.56</v>
      </c>
      <c r="L56" s="2">
        <v>48.87</v>
      </c>
      <c r="M56" s="2" t="s">
        <v>19</v>
      </c>
      <c r="N56" s="2">
        <v>65.34</v>
      </c>
      <c r="O56" s="2">
        <v>0.60899999999999999</v>
      </c>
    </row>
    <row r="57" spans="1:15" ht="15.75" x14ac:dyDescent="0.25">
      <c r="A57" s="2" t="s">
        <v>77</v>
      </c>
      <c r="B57" s="3">
        <v>10015819</v>
      </c>
      <c r="C57" s="8" t="s">
        <v>67</v>
      </c>
      <c r="D57" s="9">
        <v>150421664</v>
      </c>
      <c r="E57" s="9">
        <v>150422502</v>
      </c>
      <c r="F57" s="5">
        <f t="shared" si="0"/>
        <v>838</v>
      </c>
      <c r="G57" s="6">
        <v>3</v>
      </c>
      <c r="H57" s="6">
        <f t="shared" si="1"/>
        <v>2</v>
      </c>
      <c r="I57" s="2">
        <v>173</v>
      </c>
      <c r="J57" s="2">
        <v>19.357490000000002</v>
      </c>
      <c r="K57" s="2">
        <v>7.04</v>
      </c>
      <c r="L57" s="2">
        <v>47.52</v>
      </c>
      <c r="M57" s="2" t="s">
        <v>19</v>
      </c>
      <c r="N57" s="2">
        <v>62.66</v>
      </c>
      <c r="O57" s="2">
        <v>0.80600000000000005</v>
      </c>
    </row>
    <row r="58" spans="1:15" ht="15.75" x14ac:dyDescent="0.25">
      <c r="A58" s="2" t="s">
        <v>78</v>
      </c>
      <c r="B58" s="3">
        <v>10012617</v>
      </c>
      <c r="C58" s="8" t="s">
        <v>67</v>
      </c>
      <c r="D58" s="9">
        <v>158256067</v>
      </c>
      <c r="E58" s="9">
        <v>158258702</v>
      </c>
      <c r="F58" s="5">
        <f t="shared" si="0"/>
        <v>2635</v>
      </c>
      <c r="G58" s="6">
        <v>5</v>
      </c>
      <c r="H58" s="6">
        <f t="shared" si="1"/>
        <v>4</v>
      </c>
      <c r="I58" s="2">
        <v>528</v>
      </c>
      <c r="J58" s="2">
        <v>57.835000000000001</v>
      </c>
      <c r="K58" s="2">
        <v>7.31</v>
      </c>
      <c r="L58" s="2">
        <v>55.36</v>
      </c>
      <c r="M58" s="2" t="s">
        <v>19</v>
      </c>
      <c r="N58" s="2">
        <v>66.08</v>
      </c>
      <c r="O58" s="2">
        <v>0.61099999999999999</v>
      </c>
    </row>
    <row r="59" spans="1:15" ht="15.75" x14ac:dyDescent="0.25">
      <c r="A59" s="2" t="s">
        <v>79</v>
      </c>
      <c r="B59" s="3">
        <v>10001028</v>
      </c>
      <c r="C59" s="8" t="s">
        <v>80</v>
      </c>
      <c r="D59" s="9">
        <v>61188756</v>
      </c>
      <c r="E59" s="9">
        <v>61189978</v>
      </c>
      <c r="F59" s="5">
        <f t="shared" si="0"/>
        <v>1222</v>
      </c>
      <c r="G59" s="6">
        <v>4</v>
      </c>
      <c r="H59" s="6">
        <f t="shared" si="1"/>
        <v>3</v>
      </c>
      <c r="I59" s="2">
        <v>263</v>
      </c>
      <c r="J59" s="2">
        <v>28.833830000000003</v>
      </c>
      <c r="K59" s="2">
        <v>9.4700000000000006</v>
      </c>
      <c r="L59" s="2">
        <v>58.48</v>
      </c>
      <c r="M59" s="2" t="s">
        <v>19</v>
      </c>
      <c r="N59" s="2">
        <v>72.78</v>
      </c>
      <c r="O59" s="2">
        <v>0.57499999999999996</v>
      </c>
    </row>
    <row r="60" spans="1:15" ht="15.75" x14ac:dyDescent="0.25">
      <c r="A60" s="2" t="s">
        <v>81</v>
      </c>
      <c r="B60" s="3">
        <v>10038514</v>
      </c>
      <c r="C60" s="8" t="s">
        <v>80</v>
      </c>
      <c r="D60" s="9">
        <v>81001250</v>
      </c>
      <c r="E60" s="9">
        <v>81002005</v>
      </c>
      <c r="F60" s="5">
        <f t="shared" si="0"/>
        <v>755</v>
      </c>
      <c r="G60" s="6">
        <v>2</v>
      </c>
      <c r="H60" s="6">
        <f t="shared" si="1"/>
        <v>1</v>
      </c>
      <c r="I60" s="2">
        <v>226</v>
      </c>
      <c r="J60" s="2">
        <v>24.344159999999999</v>
      </c>
      <c r="K60" s="2">
        <v>9.69</v>
      </c>
      <c r="L60" s="2">
        <v>67.23</v>
      </c>
      <c r="M60" s="2" t="s">
        <v>19</v>
      </c>
      <c r="N60" s="2">
        <v>52.65</v>
      </c>
      <c r="O60" s="2">
        <v>0.90900000000000003</v>
      </c>
    </row>
    <row r="61" spans="1:15" ht="15.75" x14ac:dyDescent="0.25">
      <c r="A61" s="2" t="s">
        <v>82</v>
      </c>
      <c r="B61" s="3">
        <v>10013907</v>
      </c>
      <c r="C61" s="8" t="s">
        <v>80</v>
      </c>
      <c r="D61" s="9">
        <v>93500701</v>
      </c>
      <c r="E61" s="9">
        <v>93501881</v>
      </c>
      <c r="F61" s="5">
        <f t="shared" si="0"/>
        <v>1180</v>
      </c>
      <c r="G61" s="6">
        <v>2</v>
      </c>
      <c r="H61" s="6">
        <f t="shared" si="1"/>
        <v>1</v>
      </c>
      <c r="I61" s="2">
        <v>355</v>
      </c>
      <c r="J61" s="2">
        <v>38.438789999999997</v>
      </c>
      <c r="K61" s="2">
        <v>6.11</v>
      </c>
      <c r="L61" s="2">
        <v>49.47</v>
      </c>
      <c r="M61" s="2" t="s">
        <v>19</v>
      </c>
      <c r="N61" s="2">
        <v>68.540000000000006</v>
      </c>
      <c r="O61" s="2">
        <v>0.58199999999999996</v>
      </c>
    </row>
    <row r="62" spans="1:15" ht="15.75" x14ac:dyDescent="0.25">
      <c r="A62" s="2" t="s">
        <v>83</v>
      </c>
      <c r="B62" s="3">
        <v>10024889</v>
      </c>
      <c r="C62" s="8" t="s">
        <v>80</v>
      </c>
      <c r="D62" s="9">
        <v>112401450</v>
      </c>
      <c r="E62" s="9">
        <v>112404642</v>
      </c>
      <c r="F62" s="5">
        <f t="shared" si="0"/>
        <v>3192</v>
      </c>
      <c r="G62" s="6">
        <v>3</v>
      </c>
      <c r="H62" s="6">
        <f t="shared" si="1"/>
        <v>2</v>
      </c>
      <c r="I62" s="2">
        <v>380</v>
      </c>
      <c r="J62" s="2">
        <v>41.572199999999995</v>
      </c>
      <c r="K62" s="2">
        <v>7.34</v>
      </c>
      <c r="L62" s="2">
        <v>62.62</v>
      </c>
      <c r="M62" s="2" t="s">
        <v>19</v>
      </c>
      <c r="N62" s="2">
        <v>52.92</v>
      </c>
      <c r="O62" s="2">
        <v>1.0369999999999999</v>
      </c>
    </row>
    <row r="63" spans="1:15" ht="15.75" x14ac:dyDescent="0.25">
      <c r="A63" s="2" t="s">
        <v>84</v>
      </c>
      <c r="B63" s="3">
        <v>10004264</v>
      </c>
      <c r="C63" s="8" t="s">
        <v>80</v>
      </c>
      <c r="D63" s="9">
        <v>125419172</v>
      </c>
      <c r="E63" s="9">
        <v>125420139</v>
      </c>
      <c r="F63" s="5">
        <f t="shared" si="0"/>
        <v>967</v>
      </c>
      <c r="G63" s="6">
        <v>3</v>
      </c>
      <c r="H63" s="6">
        <f t="shared" si="1"/>
        <v>2</v>
      </c>
      <c r="I63" s="2">
        <v>265</v>
      </c>
      <c r="J63" s="2">
        <v>27.140759999999997</v>
      </c>
      <c r="K63" s="2">
        <v>6.36</v>
      </c>
      <c r="L63" s="2">
        <v>43.08</v>
      </c>
      <c r="M63" s="2" t="s">
        <v>19</v>
      </c>
      <c r="N63" s="2">
        <v>55.25</v>
      </c>
      <c r="O63" s="2">
        <v>0.375</v>
      </c>
    </row>
    <row r="64" spans="1:15" ht="15.75" x14ac:dyDescent="0.25">
      <c r="A64" s="2" t="s">
        <v>85</v>
      </c>
      <c r="B64" s="3">
        <v>10026157</v>
      </c>
      <c r="C64" s="8" t="s">
        <v>80</v>
      </c>
      <c r="D64" s="9">
        <v>126326041</v>
      </c>
      <c r="E64" s="9">
        <v>126327021</v>
      </c>
      <c r="F64" s="5">
        <f t="shared" si="0"/>
        <v>980</v>
      </c>
      <c r="G64" s="6">
        <v>3</v>
      </c>
      <c r="H64" s="6">
        <f t="shared" si="1"/>
        <v>2</v>
      </c>
      <c r="I64" s="2">
        <v>192</v>
      </c>
      <c r="J64" s="2">
        <v>21.428999999999998</v>
      </c>
      <c r="K64" s="2">
        <v>8.7100000000000009</v>
      </c>
      <c r="L64" s="2">
        <v>62.68</v>
      </c>
      <c r="M64" s="2" t="s">
        <v>19</v>
      </c>
      <c r="N64" s="2">
        <v>40.21</v>
      </c>
      <c r="O64" s="2">
        <v>0.83699999999999997</v>
      </c>
    </row>
    <row r="65" spans="1:15" ht="15.75" x14ac:dyDescent="0.25">
      <c r="A65" s="2" t="s">
        <v>86</v>
      </c>
      <c r="B65" s="3">
        <v>10013376</v>
      </c>
      <c r="C65" s="8" t="s">
        <v>87</v>
      </c>
      <c r="D65" s="9">
        <v>9368260</v>
      </c>
      <c r="E65" s="9">
        <v>9370349</v>
      </c>
      <c r="F65" s="5">
        <f t="shared" si="0"/>
        <v>2089</v>
      </c>
      <c r="G65" s="6">
        <v>3</v>
      </c>
      <c r="H65" s="6">
        <f t="shared" si="1"/>
        <v>2</v>
      </c>
      <c r="I65" s="2">
        <v>355</v>
      </c>
      <c r="J65" s="2">
        <v>38.188269999999996</v>
      </c>
      <c r="K65" s="2">
        <v>6.46</v>
      </c>
      <c r="L65" s="2">
        <v>57.88</v>
      </c>
      <c r="M65" s="2" t="s">
        <v>19</v>
      </c>
      <c r="N65" s="2">
        <v>49.27</v>
      </c>
      <c r="O65" s="2">
        <v>0.81799999999999995</v>
      </c>
    </row>
    <row r="66" spans="1:15" ht="15.75" x14ac:dyDescent="0.25">
      <c r="A66" s="2" t="s">
        <v>88</v>
      </c>
      <c r="B66" s="3">
        <v>10002303</v>
      </c>
      <c r="C66" s="10" t="s">
        <v>87</v>
      </c>
      <c r="D66" s="9">
        <v>14298595</v>
      </c>
      <c r="E66" s="9">
        <v>14299397</v>
      </c>
      <c r="F66" s="5">
        <f t="shared" si="0"/>
        <v>802</v>
      </c>
      <c r="G66" s="6">
        <v>2</v>
      </c>
      <c r="H66" s="6">
        <f t="shared" si="1"/>
        <v>1</v>
      </c>
      <c r="I66" s="2">
        <v>245</v>
      </c>
      <c r="J66" s="2">
        <v>26.66178</v>
      </c>
      <c r="K66" s="2">
        <v>10.09</v>
      </c>
      <c r="L66" s="2">
        <v>52.55</v>
      </c>
      <c r="M66" s="2" t="s">
        <v>19</v>
      </c>
      <c r="N66" s="2">
        <v>59.06</v>
      </c>
      <c r="O66" s="2">
        <v>0.82099999999999995</v>
      </c>
    </row>
    <row r="67" spans="1:15" ht="15.75" x14ac:dyDescent="0.25">
      <c r="A67" s="2" t="s">
        <v>89</v>
      </c>
      <c r="B67" s="3">
        <v>10004402</v>
      </c>
      <c r="C67" s="8" t="s">
        <v>87</v>
      </c>
      <c r="D67" s="9">
        <v>33755506</v>
      </c>
      <c r="E67" s="9">
        <v>33759027</v>
      </c>
      <c r="F67" s="5">
        <f t="shared" si="0"/>
        <v>3521</v>
      </c>
      <c r="G67" s="6">
        <v>4</v>
      </c>
      <c r="H67" s="6">
        <f t="shared" si="1"/>
        <v>3</v>
      </c>
      <c r="I67" s="2">
        <v>296</v>
      </c>
      <c r="J67" s="2">
        <v>31.617660000000001</v>
      </c>
      <c r="K67" s="2">
        <v>6.45</v>
      </c>
      <c r="L67" s="2">
        <v>60.95</v>
      </c>
      <c r="M67" s="2" t="s">
        <v>19</v>
      </c>
      <c r="N67" s="2">
        <v>63.78</v>
      </c>
      <c r="O67" s="2">
        <v>0.51</v>
      </c>
    </row>
    <row r="68" spans="1:15" ht="31.5" x14ac:dyDescent="0.25">
      <c r="A68" s="2" t="s">
        <v>90</v>
      </c>
      <c r="B68" s="3">
        <v>10012487</v>
      </c>
      <c r="C68" s="8" t="s">
        <v>87</v>
      </c>
      <c r="D68" s="9">
        <v>40431425</v>
      </c>
      <c r="E68" s="9">
        <v>40433648</v>
      </c>
      <c r="F68" s="5">
        <f t="shared" si="0"/>
        <v>2223</v>
      </c>
      <c r="G68" s="6">
        <v>5</v>
      </c>
      <c r="H68" s="6">
        <f t="shared" si="1"/>
        <v>4</v>
      </c>
      <c r="I68" s="2">
        <v>505</v>
      </c>
      <c r="J68" s="2" t="s">
        <v>24</v>
      </c>
      <c r="K68" s="7" t="s">
        <v>27</v>
      </c>
      <c r="L68" s="2">
        <v>65.540000000000006</v>
      </c>
      <c r="M68" s="2" t="s">
        <v>19</v>
      </c>
      <c r="N68" s="2">
        <v>39.31</v>
      </c>
      <c r="O68" s="2">
        <v>0.80900000000000005</v>
      </c>
    </row>
    <row r="69" spans="1:15" ht="31.5" x14ac:dyDescent="0.25">
      <c r="A69" s="2" t="s">
        <v>91</v>
      </c>
      <c r="B69" s="3">
        <v>10006625</v>
      </c>
      <c r="C69" s="8" t="s">
        <v>87</v>
      </c>
      <c r="D69" s="9">
        <v>42464438</v>
      </c>
      <c r="E69" s="9">
        <v>42465520</v>
      </c>
      <c r="F69" s="5">
        <f t="shared" ref="F69:F91" si="2">E69-D69</f>
        <v>1082</v>
      </c>
      <c r="G69" s="6">
        <v>3</v>
      </c>
      <c r="H69" s="6">
        <f t="shared" si="1"/>
        <v>2</v>
      </c>
      <c r="I69" s="2">
        <v>277</v>
      </c>
      <c r="J69" s="2" t="s">
        <v>24</v>
      </c>
      <c r="K69" s="7" t="s">
        <v>27</v>
      </c>
      <c r="L69" s="2">
        <v>52.75</v>
      </c>
      <c r="M69" s="2" t="s">
        <v>19</v>
      </c>
      <c r="N69" s="2">
        <v>48.05</v>
      </c>
      <c r="O69" s="2">
        <v>0.499</v>
      </c>
    </row>
    <row r="70" spans="1:15" ht="31.5" x14ac:dyDescent="0.25">
      <c r="A70" s="2" t="s">
        <v>92</v>
      </c>
      <c r="B70" s="3">
        <v>10006626</v>
      </c>
      <c r="C70" s="8" t="s">
        <v>87</v>
      </c>
      <c r="D70" s="9">
        <v>42477069</v>
      </c>
      <c r="E70" s="9">
        <v>42479096</v>
      </c>
      <c r="F70" s="5">
        <f t="shared" si="2"/>
        <v>2027</v>
      </c>
      <c r="G70" s="6">
        <v>3</v>
      </c>
      <c r="H70" s="6">
        <f t="shared" si="1"/>
        <v>2</v>
      </c>
      <c r="I70" s="2">
        <v>318</v>
      </c>
      <c r="J70" s="2" t="s">
        <v>24</v>
      </c>
      <c r="K70" s="7" t="s">
        <v>27</v>
      </c>
      <c r="L70" s="2">
        <v>45.64</v>
      </c>
      <c r="M70" s="2" t="s">
        <v>19</v>
      </c>
      <c r="N70" s="2">
        <v>33.24</v>
      </c>
      <c r="O70" s="2">
        <v>0.497</v>
      </c>
    </row>
    <row r="71" spans="1:15" ht="15.75" x14ac:dyDescent="0.25">
      <c r="A71" s="2" t="s">
        <v>93</v>
      </c>
      <c r="B71" s="3">
        <v>10006627</v>
      </c>
      <c r="C71" s="8" t="s">
        <v>87</v>
      </c>
      <c r="D71" s="9">
        <v>42508042</v>
      </c>
      <c r="E71" s="9">
        <v>42510466</v>
      </c>
      <c r="F71" s="5">
        <f t="shared" si="2"/>
        <v>2424</v>
      </c>
      <c r="G71" s="6">
        <v>3</v>
      </c>
      <c r="H71" s="6">
        <f t="shared" si="1"/>
        <v>2</v>
      </c>
      <c r="I71" s="2">
        <v>333</v>
      </c>
      <c r="J71" s="2">
        <v>36.016289999999998</v>
      </c>
      <c r="K71" s="2">
        <v>6.18</v>
      </c>
      <c r="L71" s="2">
        <v>52.84</v>
      </c>
      <c r="M71" s="2" t="s">
        <v>19</v>
      </c>
      <c r="N71" s="2">
        <v>59.52</v>
      </c>
      <c r="O71" s="2">
        <v>0.45800000000000002</v>
      </c>
    </row>
    <row r="72" spans="1:15" ht="15.75" x14ac:dyDescent="0.25">
      <c r="A72" s="2" t="s">
        <v>94</v>
      </c>
      <c r="B72" s="3">
        <v>10006628</v>
      </c>
      <c r="C72" s="8" t="s">
        <v>87</v>
      </c>
      <c r="D72" s="9">
        <v>42527564</v>
      </c>
      <c r="E72" s="9">
        <v>42531233</v>
      </c>
      <c r="F72" s="5">
        <f t="shared" si="2"/>
        <v>3669</v>
      </c>
      <c r="G72" s="6">
        <v>3</v>
      </c>
      <c r="H72" s="6">
        <f t="shared" si="1"/>
        <v>2</v>
      </c>
      <c r="I72" s="2">
        <v>267</v>
      </c>
      <c r="J72" s="2">
        <v>29.890750000000001</v>
      </c>
      <c r="K72" s="2">
        <v>5.46</v>
      </c>
      <c r="L72" s="2">
        <v>65.92</v>
      </c>
      <c r="M72" s="2" t="s">
        <v>19</v>
      </c>
      <c r="N72" s="2">
        <v>44.64</v>
      </c>
      <c r="O72" s="2">
        <v>0.9</v>
      </c>
    </row>
    <row r="73" spans="1:15" ht="15.75" x14ac:dyDescent="0.25">
      <c r="A73" s="2" t="s">
        <v>95</v>
      </c>
      <c r="B73" s="3">
        <v>10006629</v>
      </c>
      <c r="C73" s="8" t="s">
        <v>87</v>
      </c>
      <c r="D73" s="9">
        <v>42551448</v>
      </c>
      <c r="E73" s="9">
        <v>42555224</v>
      </c>
      <c r="F73" s="5">
        <f t="shared" si="2"/>
        <v>3776</v>
      </c>
      <c r="G73" s="6">
        <v>3</v>
      </c>
      <c r="H73" s="6">
        <f t="shared" si="1"/>
        <v>2</v>
      </c>
      <c r="I73" s="2">
        <v>238</v>
      </c>
      <c r="J73" s="2">
        <v>26.618669999999998</v>
      </c>
      <c r="K73" s="2">
        <v>6.04</v>
      </c>
      <c r="L73" s="2">
        <v>47.6</v>
      </c>
      <c r="M73" s="2" t="s">
        <v>19</v>
      </c>
      <c r="N73" s="2">
        <v>63.61</v>
      </c>
      <c r="O73" s="2">
        <v>0.54800000000000004</v>
      </c>
    </row>
    <row r="74" spans="1:15" ht="15.75" x14ac:dyDescent="0.25">
      <c r="A74" s="2" t="s">
        <v>96</v>
      </c>
      <c r="B74" s="3">
        <v>10035879</v>
      </c>
      <c r="C74" s="4" t="s">
        <v>87</v>
      </c>
      <c r="D74" s="5">
        <v>58692181</v>
      </c>
      <c r="E74" s="5">
        <v>58693309</v>
      </c>
      <c r="F74" s="5">
        <f t="shared" si="2"/>
        <v>1128</v>
      </c>
      <c r="G74" s="6">
        <v>4</v>
      </c>
      <c r="H74" s="6">
        <f t="shared" si="1"/>
        <v>3</v>
      </c>
      <c r="I74" s="2">
        <v>282</v>
      </c>
      <c r="J74" s="2">
        <v>31.00112</v>
      </c>
      <c r="K74" s="2">
        <v>4.8600000000000003</v>
      </c>
      <c r="L74" s="2">
        <v>88.86</v>
      </c>
      <c r="M74" s="2" t="s">
        <v>19</v>
      </c>
      <c r="N74" s="2">
        <v>54.33</v>
      </c>
      <c r="O74" s="2">
        <v>0.86399999999999999</v>
      </c>
    </row>
    <row r="75" spans="1:15" ht="15.75" x14ac:dyDescent="0.25">
      <c r="A75" s="2" t="s">
        <v>97</v>
      </c>
      <c r="B75" s="3">
        <v>10010987</v>
      </c>
      <c r="C75" s="8" t="s">
        <v>87</v>
      </c>
      <c r="D75" s="9">
        <v>63068066</v>
      </c>
      <c r="E75" s="9">
        <v>63072144</v>
      </c>
      <c r="F75" s="5">
        <f t="shared" si="2"/>
        <v>4078</v>
      </c>
      <c r="G75" s="6">
        <v>2</v>
      </c>
      <c r="H75" s="6">
        <f t="shared" si="1"/>
        <v>1</v>
      </c>
      <c r="I75" s="2">
        <v>260</v>
      </c>
      <c r="J75" s="2">
        <v>27.426819999999999</v>
      </c>
      <c r="K75" s="2">
        <v>7.04</v>
      </c>
      <c r="L75" s="2">
        <v>52.13</v>
      </c>
      <c r="M75" s="2" t="s">
        <v>19</v>
      </c>
      <c r="N75" s="2">
        <v>71.349999999999994</v>
      </c>
      <c r="O75" s="2">
        <v>0.46100000000000002</v>
      </c>
    </row>
    <row r="76" spans="1:15" ht="31.5" x14ac:dyDescent="0.25">
      <c r="A76" s="2" t="s">
        <v>98</v>
      </c>
      <c r="B76" s="3">
        <v>10037394</v>
      </c>
      <c r="C76" s="4" t="s">
        <v>87</v>
      </c>
      <c r="D76" s="5">
        <v>63685003</v>
      </c>
      <c r="E76" s="5">
        <v>63686045</v>
      </c>
      <c r="F76" s="5">
        <f t="shared" si="2"/>
        <v>1042</v>
      </c>
      <c r="G76" s="6">
        <v>2</v>
      </c>
      <c r="H76" s="6">
        <f t="shared" si="1"/>
        <v>1</v>
      </c>
      <c r="I76" s="2">
        <v>307</v>
      </c>
      <c r="J76" s="2" t="s">
        <v>24</v>
      </c>
      <c r="K76" s="7" t="s">
        <v>27</v>
      </c>
      <c r="L76" s="2">
        <v>33.56</v>
      </c>
      <c r="M76" s="2" t="s">
        <v>17</v>
      </c>
      <c r="N76" s="2">
        <v>26.78</v>
      </c>
      <c r="O76" s="2">
        <v>0.58799999999999997</v>
      </c>
    </row>
    <row r="77" spans="1:15" ht="15.75" x14ac:dyDescent="0.25">
      <c r="A77" s="2" t="s">
        <v>99</v>
      </c>
      <c r="B77" s="3">
        <v>10018194</v>
      </c>
      <c r="C77" s="8" t="s">
        <v>87</v>
      </c>
      <c r="D77" s="9">
        <v>67945795</v>
      </c>
      <c r="E77" s="9">
        <v>67946591</v>
      </c>
      <c r="F77" s="5">
        <f t="shared" si="2"/>
        <v>796</v>
      </c>
      <c r="G77" s="6">
        <v>3</v>
      </c>
      <c r="H77" s="6">
        <f t="shared" ref="H77:H91" si="3">G77-1</f>
        <v>2</v>
      </c>
      <c r="I77" s="2">
        <v>136</v>
      </c>
      <c r="J77" s="2">
        <v>15.14484</v>
      </c>
      <c r="K77" s="2">
        <v>8.8699999999999992</v>
      </c>
      <c r="L77" s="2">
        <v>40.770000000000003</v>
      </c>
      <c r="M77" s="2" t="s">
        <v>19</v>
      </c>
      <c r="N77" s="2">
        <v>50.81</v>
      </c>
      <c r="O77" s="2">
        <v>0.70099999999999996</v>
      </c>
    </row>
    <row r="78" spans="1:15" ht="15.75" x14ac:dyDescent="0.25">
      <c r="A78" s="2" t="s">
        <v>100</v>
      </c>
      <c r="B78" s="3">
        <v>10023617</v>
      </c>
      <c r="C78" s="8" t="s">
        <v>87</v>
      </c>
      <c r="D78" s="9">
        <v>85965692</v>
      </c>
      <c r="E78" s="9">
        <v>85967346</v>
      </c>
      <c r="F78" s="5">
        <f t="shared" si="2"/>
        <v>1654</v>
      </c>
      <c r="G78" s="6">
        <v>4</v>
      </c>
      <c r="H78" s="6">
        <f t="shared" si="3"/>
        <v>3</v>
      </c>
      <c r="I78" s="2">
        <v>296</v>
      </c>
      <c r="J78" s="2">
        <v>31.699110000000001</v>
      </c>
      <c r="K78" s="2">
        <v>5.76</v>
      </c>
      <c r="L78" s="2">
        <v>44.8</v>
      </c>
      <c r="M78" s="2" t="s">
        <v>19</v>
      </c>
      <c r="N78" s="2">
        <v>64.319999999999993</v>
      </c>
      <c r="O78" s="2">
        <v>0.44400000000000001</v>
      </c>
    </row>
    <row r="79" spans="1:15" ht="31.5" x14ac:dyDescent="0.25">
      <c r="A79" s="2" t="s">
        <v>101</v>
      </c>
      <c r="B79" s="3">
        <v>10023895</v>
      </c>
      <c r="C79" s="8" t="s">
        <v>87</v>
      </c>
      <c r="D79" s="9">
        <v>86392736</v>
      </c>
      <c r="E79" s="9">
        <v>86394740</v>
      </c>
      <c r="F79" s="5">
        <f t="shared" si="2"/>
        <v>2004</v>
      </c>
      <c r="G79" s="6">
        <v>3</v>
      </c>
      <c r="H79" s="6">
        <f t="shared" si="3"/>
        <v>2</v>
      </c>
      <c r="I79" s="2">
        <v>260</v>
      </c>
      <c r="J79" s="2" t="s">
        <v>24</v>
      </c>
      <c r="K79" s="7" t="s">
        <v>27</v>
      </c>
      <c r="L79" s="2">
        <v>57.04</v>
      </c>
      <c r="M79" s="2" t="s">
        <v>19</v>
      </c>
      <c r="N79" s="2">
        <v>43.62</v>
      </c>
      <c r="O79" s="2">
        <v>0.80600000000000005</v>
      </c>
    </row>
    <row r="80" spans="1:15" ht="15.75" x14ac:dyDescent="0.25">
      <c r="A80" s="2" t="s">
        <v>102</v>
      </c>
      <c r="B80" s="3">
        <v>10016303</v>
      </c>
      <c r="C80" s="8" t="s">
        <v>87</v>
      </c>
      <c r="D80" s="9">
        <v>92488608</v>
      </c>
      <c r="E80" s="9">
        <v>92489453</v>
      </c>
      <c r="F80" s="5">
        <f t="shared" si="2"/>
        <v>845</v>
      </c>
      <c r="G80" s="6">
        <v>2</v>
      </c>
      <c r="H80" s="6">
        <f t="shared" si="3"/>
        <v>1</v>
      </c>
      <c r="I80" s="2">
        <v>251</v>
      </c>
      <c r="J80" s="2">
        <v>26.874419999999997</v>
      </c>
      <c r="K80" s="2">
        <v>4.99</v>
      </c>
      <c r="L80" s="2">
        <v>52.38</v>
      </c>
      <c r="M80" s="2" t="s">
        <v>19</v>
      </c>
      <c r="N80" s="2">
        <v>63.55</v>
      </c>
      <c r="O80" s="2">
        <v>0.60599999999999998</v>
      </c>
    </row>
    <row r="81" spans="1:15" ht="15.75" x14ac:dyDescent="0.25">
      <c r="A81" s="2" t="s">
        <v>103</v>
      </c>
      <c r="B81" s="3">
        <v>10016314</v>
      </c>
      <c r="C81" s="8" t="s">
        <v>87</v>
      </c>
      <c r="D81" s="9">
        <v>92731140</v>
      </c>
      <c r="E81" s="9">
        <v>92736282</v>
      </c>
      <c r="F81" s="5">
        <f t="shared" si="2"/>
        <v>5142</v>
      </c>
      <c r="G81" s="6">
        <v>7</v>
      </c>
      <c r="H81" s="6">
        <f t="shared" si="3"/>
        <v>6</v>
      </c>
      <c r="I81" s="2">
        <v>765</v>
      </c>
      <c r="J81" s="2">
        <v>81.128020000000006</v>
      </c>
      <c r="K81" s="2">
        <v>6.53</v>
      </c>
      <c r="L81" s="2">
        <v>41.38</v>
      </c>
      <c r="M81" s="2" t="s">
        <v>19</v>
      </c>
      <c r="N81" s="2">
        <v>89.57</v>
      </c>
      <c r="O81" s="2">
        <v>1.4E-2</v>
      </c>
    </row>
    <row r="82" spans="1:15" ht="15.75" x14ac:dyDescent="0.25">
      <c r="A82" s="2" t="s">
        <v>104</v>
      </c>
      <c r="B82" s="3">
        <v>10021056</v>
      </c>
      <c r="C82" s="8" t="s">
        <v>87</v>
      </c>
      <c r="D82" s="9">
        <v>112809080</v>
      </c>
      <c r="E82" s="9">
        <v>112810437</v>
      </c>
      <c r="F82" s="5">
        <f t="shared" si="2"/>
        <v>1357</v>
      </c>
      <c r="G82" s="6">
        <v>3</v>
      </c>
      <c r="H82" s="6">
        <f t="shared" si="3"/>
        <v>2</v>
      </c>
      <c r="I82" s="2">
        <v>228</v>
      </c>
      <c r="J82" s="2">
        <v>24.391020000000001</v>
      </c>
      <c r="K82" s="2">
        <v>5.78</v>
      </c>
      <c r="L82" s="2">
        <v>51.9</v>
      </c>
      <c r="M82" s="2" t="s">
        <v>19</v>
      </c>
      <c r="N82" s="2">
        <v>53.2</v>
      </c>
      <c r="O82" s="2">
        <v>0.81499999999999995</v>
      </c>
    </row>
    <row r="83" spans="1:15" ht="15.75" x14ac:dyDescent="0.25">
      <c r="A83" s="2" t="s">
        <v>105</v>
      </c>
      <c r="B83" s="3">
        <v>10022685</v>
      </c>
      <c r="C83" s="8" t="s">
        <v>87</v>
      </c>
      <c r="D83" s="9">
        <v>230446979</v>
      </c>
      <c r="E83" s="9">
        <v>230452320</v>
      </c>
      <c r="F83" s="5">
        <f t="shared" si="2"/>
        <v>5341</v>
      </c>
      <c r="G83" s="6">
        <v>3</v>
      </c>
      <c r="H83" s="6">
        <f t="shared" si="3"/>
        <v>2</v>
      </c>
      <c r="I83" s="2">
        <v>272</v>
      </c>
      <c r="J83" s="2">
        <v>28.928249999999998</v>
      </c>
      <c r="K83" s="2">
        <v>9.75</v>
      </c>
      <c r="L83" s="2">
        <v>49.7</v>
      </c>
      <c r="M83" s="2" t="s">
        <v>19</v>
      </c>
      <c r="N83" s="2">
        <v>51.07</v>
      </c>
      <c r="O83" s="2">
        <v>0.67500000000000004</v>
      </c>
    </row>
    <row r="84" spans="1:15" ht="15.75" x14ac:dyDescent="0.25">
      <c r="A84" s="2" t="s">
        <v>106</v>
      </c>
      <c r="B84" s="3">
        <v>10024685</v>
      </c>
      <c r="C84" s="8" t="s">
        <v>87</v>
      </c>
      <c r="D84" s="9">
        <v>231294290</v>
      </c>
      <c r="E84" s="9">
        <v>231296252</v>
      </c>
      <c r="F84" s="5">
        <f t="shared" si="2"/>
        <v>1962</v>
      </c>
      <c r="G84" s="6">
        <v>4</v>
      </c>
      <c r="H84" s="6">
        <f t="shared" si="3"/>
        <v>3</v>
      </c>
      <c r="I84" s="2">
        <v>435</v>
      </c>
      <c r="J84" s="2">
        <v>44.977290000000004</v>
      </c>
      <c r="K84" s="2">
        <v>6.92</v>
      </c>
      <c r="L84" s="2">
        <v>47.13</v>
      </c>
      <c r="M84" s="2" t="s">
        <v>19</v>
      </c>
      <c r="N84" s="2">
        <v>68.87</v>
      </c>
      <c r="O84" s="2">
        <v>0.28399999999999997</v>
      </c>
    </row>
    <row r="85" spans="1:15" ht="31.5" x14ac:dyDescent="0.25">
      <c r="A85" s="2" t="s">
        <v>107</v>
      </c>
      <c r="B85" s="3">
        <v>10024682</v>
      </c>
      <c r="C85" s="8" t="s">
        <v>87</v>
      </c>
      <c r="D85" s="9">
        <v>231409829</v>
      </c>
      <c r="E85" s="9">
        <v>231410954</v>
      </c>
      <c r="F85" s="5">
        <f t="shared" si="2"/>
        <v>1125</v>
      </c>
      <c r="G85" s="6">
        <v>2</v>
      </c>
      <c r="H85" s="6">
        <f t="shared" si="3"/>
        <v>1</v>
      </c>
      <c r="I85" s="2">
        <v>325</v>
      </c>
      <c r="J85" s="2" t="s">
        <v>24</v>
      </c>
      <c r="K85" s="7" t="s">
        <v>27</v>
      </c>
      <c r="L85" s="2">
        <v>40.96</v>
      </c>
      <c r="M85" s="2" t="s">
        <v>19</v>
      </c>
      <c r="N85" s="2">
        <v>38.549999999999997</v>
      </c>
      <c r="O85" s="2">
        <v>0.222</v>
      </c>
    </row>
    <row r="86" spans="1:15" ht="15.75" x14ac:dyDescent="0.25">
      <c r="A86" s="2" t="s">
        <v>108</v>
      </c>
      <c r="B86" s="3">
        <v>10007427</v>
      </c>
      <c r="C86" s="4" t="s">
        <v>109</v>
      </c>
      <c r="D86" s="5">
        <v>532675</v>
      </c>
      <c r="E86" s="5">
        <v>533582</v>
      </c>
      <c r="F86" s="5">
        <f t="shared" si="2"/>
        <v>907</v>
      </c>
      <c r="G86" s="6">
        <v>2</v>
      </c>
      <c r="H86" s="6">
        <f t="shared" si="3"/>
        <v>1</v>
      </c>
      <c r="I86" s="2">
        <v>249</v>
      </c>
      <c r="J86" s="2">
        <v>26.000430000000001</v>
      </c>
      <c r="K86" s="2">
        <v>5.72</v>
      </c>
      <c r="L86" s="2">
        <v>57.9</v>
      </c>
      <c r="M86" s="2" t="s">
        <v>19</v>
      </c>
      <c r="N86" s="2">
        <v>46.71</v>
      </c>
      <c r="O86" s="2">
        <v>0.41099999999999998</v>
      </c>
    </row>
    <row r="87" spans="1:15" ht="31.5" x14ac:dyDescent="0.25">
      <c r="A87" s="2" t="s">
        <v>110</v>
      </c>
      <c r="B87" s="3">
        <v>10019655</v>
      </c>
      <c r="C87" s="4" t="s">
        <v>109</v>
      </c>
      <c r="D87" s="5">
        <v>15947329</v>
      </c>
      <c r="E87" s="5">
        <v>15952901</v>
      </c>
      <c r="F87" s="5">
        <f t="shared" si="2"/>
        <v>5572</v>
      </c>
      <c r="G87" s="6">
        <v>6</v>
      </c>
      <c r="H87" s="6">
        <f t="shared" si="3"/>
        <v>5</v>
      </c>
      <c r="I87" s="2">
        <v>609</v>
      </c>
      <c r="J87" s="2" t="s">
        <v>24</v>
      </c>
      <c r="K87" s="7" t="s">
        <v>27</v>
      </c>
      <c r="L87" s="2">
        <v>48.25</v>
      </c>
      <c r="M87" s="2" t="s">
        <v>19</v>
      </c>
      <c r="N87" s="2">
        <v>57.7</v>
      </c>
      <c r="O87" s="2">
        <v>0.68899999999999995</v>
      </c>
    </row>
    <row r="88" spans="1:15" ht="15.75" x14ac:dyDescent="0.25">
      <c r="A88" s="2" t="s">
        <v>111</v>
      </c>
      <c r="B88" s="3">
        <v>10000828</v>
      </c>
      <c r="C88" s="4" t="s">
        <v>109</v>
      </c>
      <c r="D88" s="5">
        <v>58777629</v>
      </c>
      <c r="E88" s="5">
        <v>58783033</v>
      </c>
      <c r="F88" s="5">
        <f t="shared" si="2"/>
        <v>5404</v>
      </c>
      <c r="G88" s="6">
        <v>4</v>
      </c>
      <c r="H88" s="6">
        <f t="shared" si="3"/>
        <v>3</v>
      </c>
      <c r="I88" s="2">
        <v>1394</v>
      </c>
      <c r="J88" s="2">
        <v>156.28596999999999</v>
      </c>
      <c r="K88" s="2">
        <v>8.0299999999999994</v>
      </c>
      <c r="L88" s="2">
        <v>51.98</v>
      </c>
      <c r="M88" s="2" t="s">
        <v>19</v>
      </c>
      <c r="N88" s="2">
        <v>95.72</v>
      </c>
      <c r="O88" s="2">
        <v>0.16800000000000001</v>
      </c>
    </row>
    <row r="89" spans="1:15" ht="31.5" x14ac:dyDescent="0.25">
      <c r="A89" s="2" t="s">
        <v>112</v>
      </c>
      <c r="B89" s="3">
        <v>10014126</v>
      </c>
      <c r="C89" s="4" t="s">
        <v>109</v>
      </c>
      <c r="D89" s="5">
        <v>132642387</v>
      </c>
      <c r="E89" s="5">
        <v>132643703</v>
      </c>
      <c r="F89" s="5">
        <f t="shared" si="2"/>
        <v>1316</v>
      </c>
      <c r="G89" s="6">
        <v>2</v>
      </c>
      <c r="H89" s="6">
        <f t="shared" si="3"/>
        <v>1</v>
      </c>
      <c r="I89" s="2">
        <v>304</v>
      </c>
      <c r="J89" s="2" t="s">
        <v>24</v>
      </c>
      <c r="K89" s="7" t="s">
        <v>27</v>
      </c>
      <c r="L89" s="2">
        <v>37.26</v>
      </c>
      <c r="M89" s="2" t="s">
        <v>17</v>
      </c>
      <c r="N89" s="2">
        <v>60.36</v>
      </c>
      <c r="O89" s="2">
        <v>0.41</v>
      </c>
    </row>
    <row r="90" spans="1:15" ht="15.75" x14ac:dyDescent="0.25">
      <c r="A90" s="2" t="s">
        <v>113</v>
      </c>
      <c r="B90" s="3">
        <v>10014125</v>
      </c>
      <c r="C90" s="4" t="s">
        <v>109</v>
      </c>
      <c r="D90" s="5">
        <v>132786927</v>
      </c>
      <c r="E90" s="5">
        <v>132788412</v>
      </c>
      <c r="F90" s="5">
        <f t="shared" si="2"/>
        <v>1485</v>
      </c>
      <c r="G90" s="6">
        <v>4</v>
      </c>
      <c r="H90" s="6">
        <f t="shared" si="3"/>
        <v>3</v>
      </c>
      <c r="I90" s="2">
        <v>259</v>
      </c>
      <c r="J90" s="2">
        <v>27.600470000000001</v>
      </c>
      <c r="K90" s="2">
        <v>5.51</v>
      </c>
      <c r="L90" s="2">
        <v>51.16</v>
      </c>
      <c r="M90" s="2" t="s">
        <v>19</v>
      </c>
      <c r="N90" s="2">
        <v>70.459999999999994</v>
      </c>
      <c r="O90" s="2">
        <v>0.45400000000000001</v>
      </c>
    </row>
    <row r="91" spans="1:15" ht="15.75" x14ac:dyDescent="0.25">
      <c r="A91" s="2" t="s">
        <v>114</v>
      </c>
      <c r="B91" s="3">
        <v>10027998</v>
      </c>
      <c r="C91" s="4" t="s">
        <v>109</v>
      </c>
      <c r="D91" s="5">
        <v>143057925</v>
      </c>
      <c r="E91" s="5">
        <v>143060367</v>
      </c>
      <c r="F91" s="5">
        <f t="shared" si="2"/>
        <v>2442</v>
      </c>
      <c r="G91" s="6">
        <v>5</v>
      </c>
      <c r="H91" s="6">
        <f t="shared" si="3"/>
        <v>4</v>
      </c>
      <c r="I91" s="2">
        <v>555</v>
      </c>
      <c r="J91" s="2">
        <v>59.180540000000001</v>
      </c>
      <c r="K91" s="2">
        <v>6.07</v>
      </c>
      <c r="L91" s="2">
        <v>56.37</v>
      </c>
      <c r="M91" s="2" t="s">
        <v>19</v>
      </c>
      <c r="N91" s="2">
        <v>56.47</v>
      </c>
      <c r="O91" s="2">
        <v>0.54800000000000004</v>
      </c>
    </row>
    <row r="92" spans="1:15" ht="15.75" x14ac:dyDescent="0.25">
      <c r="A92" s="2" t="s">
        <v>115</v>
      </c>
      <c r="B92" s="3">
        <v>10001771</v>
      </c>
      <c r="C92" s="9" t="s">
        <v>116</v>
      </c>
      <c r="D92" s="9" t="s">
        <v>116</v>
      </c>
      <c r="E92" s="9" t="s">
        <v>116</v>
      </c>
      <c r="F92" s="9"/>
      <c r="G92" s="6"/>
      <c r="H92" s="6"/>
      <c r="I92" s="2">
        <v>397</v>
      </c>
      <c r="J92" s="2">
        <v>42.34102</v>
      </c>
      <c r="K92" s="2">
        <v>5.77</v>
      </c>
      <c r="L92" s="2">
        <v>63.71</v>
      </c>
      <c r="M92" s="2" t="s">
        <v>19</v>
      </c>
      <c r="N92" s="2">
        <v>60.88</v>
      </c>
      <c r="O92" s="2">
        <v>0.67400000000000004</v>
      </c>
    </row>
    <row r="93" spans="1:15" ht="15.75" x14ac:dyDescent="0.25">
      <c r="A93" s="2" t="s">
        <v>117</v>
      </c>
      <c r="B93" s="3">
        <v>10016465</v>
      </c>
      <c r="C93" s="9" t="s">
        <v>116</v>
      </c>
      <c r="D93" s="9" t="s">
        <v>116</v>
      </c>
      <c r="E93" s="9" t="s">
        <v>116</v>
      </c>
      <c r="F93" s="9"/>
      <c r="G93" s="6"/>
      <c r="H93" s="6"/>
      <c r="I93" s="2">
        <v>507</v>
      </c>
      <c r="J93" s="2">
        <v>52.664699999999996</v>
      </c>
      <c r="K93" s="2">
        <v>6.88</v>
      </c>
      <c r="L93" s="2">
        <v>49.04</v>
      </c>
      <c r="M93" s="2" t="s">
        <v>19</v>
      </c>
      <c r="N93" s="2">
        <v>61.22</v>
      </c>
      <c r="O93" s="2">
        <v>0.47499999999999998</v>
      </c>
    </row>
    <row r="94" spans="1:15" ht="31.5" x14ac:dyDescent="0.25">
      <c r="A94" s="2" t="s">
        <v>118</v>
      </c>
      <c r="B94" s="3">
        <v>10009001</v>
      </c>
      <c r="C94" s="9" t="s">
        <v>116</v>
      </c>
      <c r="D94" s="9" t="s">
        <v>116</v>
      </c>
      <c r="E94" s="9" t="s">
        <v>116</v>
      </c>
      <c r="F94" s="9"/>
      <c r="G94" s="6"/>
      <c r="H94" s="6"/>
      <c r="I94" s="2">
        <v>203</v>
      </c>
      <c r="J94" s="2" t="s">
        <v>24</v>
      </c>
      <c r="K94" s="7" t="s">
        <v>27</v>
      </c>
      <c r="L94" s="2">
        <v>62.74</v>
      </c>
      <c r="M94" s="2" t="s">
        <v>19</v>
      </c>
      <c r="N94" s="2">
        <v>36.21</v>
      </c>
      <c r="O94" s="2">
        <v>0.78500000000000003</v>
      </c>
    </row>
    <row r="95" spans="1:15" ht="15.75" x14ac:dyDescent="0.25">
      <c r="A95" s="2" t="s">
        <v>119</v>
      </c>
      <c r="B95" s="3">
        <v>10029710</v>
      </c>
      <c r="C95" s="9" t="s">
        <v>116</v>
      </c>
      <c r="D95" s="9" t="s">
        <v>116</v>
      </c>
      <c r="E95" s="9" t="s">
        <v>116</v>
      </c>
      <c r="F95" s="9"/>
      <c r="G95" s="6"/>
      <c r="H95" s="6"/>
      <c r="I95" s="2">
        <v>289</v>
      </c>
      <c r="J95" s="2">
        <v>30.947080000000003</v>
      </c>
      <c r="K95" s="2">
        <v>6.46</v>
      </c>
      <c r="L95" s="2">
        <v>49.84</v>
      </c>
      <c r="M95" s="2" t="s">
        <v>19</v>
      </c>
      <c r="N95" s="2">
        <v>69.34</v>
      </c>
      <c r="O95" s="2">
        <v>0.371</v>
      </c>
    </row>
    <row r="96" spans="1:15" ht="31.5" x14ac:dyDescent="0.25">
      <c r="A96" s="2" t="s">
        <v>120</v>
      </c>
      <c r="B96" s="3">
        <v>10011512</v>
      </c>
      <c r="C96" s="9" t="s">
        <v>116</v>
      </c>
      <c r="D96" s="9" t="s">
        <v>116</v>
      </c>
      <c r="E96" s="9" t="s">
        <v>116</v>
      </c>
      <c r="F96" s="9"/>
      <c r="G96" s="6"/>
      <c r="H96" s="6"/>
      <c r="I96" s="2">
        <v>315</v>
      </c>
      <c r="J96" s="2" t="s">
        <v>24</v>
      </c>
      <c r="K96" s="7" t="s">
        <v>27</v>
      </c>
      <c r="L96" s="2">
        <v>64.69</v>
      </c>
      <c r="M96" s="2" t="s">
        <v>19</v>
      </c>
      <c r="N96" s="2">
        <v>46.32</v>
      </c>
      <c r="O96" s="2">
        <v>0.77300000000000002</v>
      </c>
    </row>
    <row r="97" spans="1:15" ht="15.75" x14ac:dyDescent="0.25">
      <c r="A97" s="2" t="s">
        <v>121</v>
      </c>
      <c r="B97" s="3">
        <v>10011513</v>
      </c>
      <c r="C97" s="9" t="s">
        <v>116</v>
      </c>
      <c r="D97" s="9" t="s">
        <v>116</v>
      </c>
      <c r="E97" s="9" t="s">
        <v>116</v>
      </c>
      <c r="F97" s="9"/>
      <c r="G97" s="6"/>
      <c r="H97" s="6"/>
      <c r="I97" s="2">
        <v>288</v>
      </c>
      <c r="J97" s="2">
        <v>32.666910000000001</v>
      </c>
      <c r="K97" s="2">
        <v>5.95</v>
      </c>
      <c r="L97" s="2">
        <v>68.489999999999995</v>
      </c>
      <c r="M97" s="2" t="s">
        <v>19</v>
      </c>
      <c r="N97" s="2">
        <v>57.95</v>
      </c>
      <c r="O97" s="2">
        <v>1.018</v>
      </c>
    </row>
    <row r="98" spans="1:15" ht="15.75" x14ac:dyDescent="0.25">
      <c r="A98" s="2" t="s">
        <v>122</v>
      </c>
      <c r="B98" s="3">
        <v>10011514</v>
      </c>
      <c r="C98" s="9" t="s">
        <v>116</v>
      </c>
      <c r="D98" s="9" t="s">
        <v>116</v>
      </c>
      <c r="E98" s="9" t="s">
        <v>116</v>
      </c>
      <c r="F98" s="9"/>
      <c r="G98" s="6"/>
      <c r="H98" s="6"/>
      <c r="I98" s="2">
        <v>276</v>
      </c>
      <c r="J98" s="2">
        <v>31.4114</v>
      </c>
      <c r="K98" s="2">
        <v>6.04</v>
      </c>
      <c r="L98" s="2">
        <v>43.59</v>
      </c>
      <c r="M98" s="2" t="s">
        <v>19</v>
      </c>
      <c r="N98" s="2">
        <v>79.459999999999994</v>
      </c>
      <c r="O98" s="2">
        <v>0.58099999999999996</v>
      </c>
    </row>
    <row r="99" spans="1:15" ht="15.75" x14ac:dyDescent="0.25">
      <c r="A99" s="2" t="s">
        <v>123</v>
      </c>
      <c r="B99" s="3">
        <v>10011515</v>
      </c>
      <c r="C99" s="9" t="s">
        <v>116</v>
      </c>
      <c r="D99" s="9" t="s">
        <v>116</v>
      </c>
      <c r="E99" s="9" t="s">
        <v>116</v>
      </c>
      <c r="F99" s="9"/>
      <c r="G99" s="6"/>
      <c r="H99" s="6"/>
      <c r="I99" s="2">
        <v>235</v>
      </c>
      <c r="J99" s="2">
        <v>25.608090000000001</v>
      </c>
      <c r="K99" s="2">
        <v>9.3800000000000008</v>
      </c>
      <c r="L99" s="2">
        <v>62.19</v>
      </c>
      <c r="M99" s="2" t="s">
        <v>19</v>
      </c>
      <c r="N99" s="2">
        <v>45.79</v>
      </c>
      <c r="O99" s="2">
        <v>0.747</v>
      </c>
    </row>
    <row r="100" spans="1:15" ht="15.75" x14ac:dyDescent="0.25">
      <c r="A100" s="2" t="s">
        <v>124</v>
      </c>
      <c r="B100" s="3">
        <v>10009318</v>
      </c>
      <c r="C100" s="9" t="s">
        <v>116</v>
      </c>
      <c r="D100" s="9" t="s">
        <v>116</v>
      </c>
      <c r="E100" s="9" t="s">
        <v>116</v>
      </c>
      <c r="F100" s="9"/>
      <c r="G100" s="6"/>
      <c r="H100" s="6"/>
      <c r="I100" s="2">
        <v>229</v>
      </c>
      <c r="J100" s="2">
        <v>24.061160000000001</v>
      </c>
      <c r="K100" s="2">
        <v>9.15</v>
      </c>
      <c r="L100" s="2">
        <v>39.93</v>
      </c>
      <c r="M100" s="2" t="s">
        <v>17</v>
      </c>
      <c r="N100" s="2">
        <v>69.52</v>
      </c>
      <c r="O100" s="2">
        <v>0.44500000000000001</v>
      </c>
    </row>
  </sheetData>
  <mergeCells count="14">
    <mergeCell ref="K2:K3"/>
    <mergeCell ref="L2:M3"/>
    <mergeCell ref="N2:N3"/>
    <mergeCell ref="O2:O3"/>
    <mergeCell ref="A1:O1"/>
    <mergeCell ref="A2:A3"/>
    <mergeCell ref="B2:B3"/>
    <mergeCell ref="C2:C3"/>
    <mergeCell ref="D2:E2"/>
    <mergeCell ref="F2:F3"/>
    <mergeCell ref="G2:G3"/>
    <mergeCell ref="H2:H3"/>
    <mergeCell ref="I2:I3"/>
    <mergeCell ref="J2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dcterms:created xsi:type="dcterms:W3CDTF">2018-10-30T12:11:01Z</dcterms:created>
  <dcterms:modified xsi:type="dcterms:W3CDTF">2020-02-19T05:50:29Z</dcterms:modified>
</cp:coreProperties>
</file>